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T:\Executive\FY 19 Exec\Goals\"/>
    </mc:Choice>
  </mc:AlternateContent>
  <bookViews>
    <workbookView xWindow="0" yWindow="0" windowWidth="23040" windowHeight="9120"/>
  </bookViews>
  <sheets>
    <sheet name="Summary" sheetId="6" r:id="rId1"/>
    <sheet name="1a - Goals" sheetId="4" r:id="rId2"/>
    <sheet name="1b - Job Responsiblities" sheetId="3" r:id="rId3"/>
    <sheet name="Data Lookup" sheetId="5" r:id="rId4"/>
  </sheets>
  <definedNames>
    <definedName name="_xlnm.Print_Titles" localSheetId="1">'1a - Goals'!$1:$6</definedName>
    <definedName name="_xlnm.Print_Titles" localSheetId="2">'1b - Job Responsiblities'!$1:$6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C14" i="6"/>
  <c r="J14" i="6"/>
  <c r="J23" i="6"/>
  <c r="J22" i="6"/>
  <c r="J21" i="6"/>
  <c r="J20" i="6"/>
  <c r="J19" i="6"/>
  <c r="J18" i="6"/>
  <c r="J17" i="6"/>
  <c r="J16" i="6"/>
  <c r="J15" i="6"/>
  <c r="D1" i="3" l="1"/>
  <c r="D1" i="4"/>
  <c r="E3" i="3" l="1"/>
  <c r="D3" i="4"/>
  <c r="D9" i="6" l="1"/>
  <c r="I14" i="6" l="1"/>
  <c r="I23" i="6"/>
  <c r="I22" i="6"/>
  <c r="I21" i="6"/>
  <c r="I20" i="6"/>
  <c r="I19" i="6"/>
  <c r="I18" i="6"/>
  <c r="I17" i="6"/>
  <c r="I16" i="6"/>
  <c r="I15" i="6"/>
  <c r="H22" i="6"/>
  <c r="H21" i="6"/>
  <c r="H20" i="6"/>
  <c r="H19" i="6"/>
  <c r="H18" i="6"/>
  <c r="H17" i="6"/>
  <c r="H16" i="6"/>
  <c r="H15" i="6"/>
  <c r="H23" i="6"/>
  <c r="H14" i="6"/>
  <c r="A19" i="6"/>
  <c r="A18" i="6"/>
  <c r="A17" i="6"/>
  <c r="A16" i="6"/>
  <c r="A15" i="6"/>
  <c r="A14" i="6"/>
  <c r="B19" i="6"/>
  <c r="B18" i="6"/>
  <c r="B17" i="6"/>
  <c r="B16" i="6"/>
  <c r="B15" i="6"/>
  <c r="B14" i="6"/>
  <c r="C19" i="6"/>
  <c r="C18" i="6"/>
  <c r="C17" i="6"/>
  <c r="C16" i="6"/>
  <c r="H24" i="6" l="1"/>
  <c r="N10" i="6"/>
  <c r="A19" i="4"/>
  <c r="C17" i="4"/>
  <c r="C15" i="4"/>
  <c r="C13" i="4"/>
  <c r="C11" i="4"/>
  <c r="C9" i="4"/>
  <c r="C7" i="4"/>
  <c r="C103" i="3"/>
  <c r="C91" i="3"/>
  <c r="C79" i="3"/>
  <c r="C67" i="3"/>
  <c r="C115" i="3"/>
  <c r="C55" i="3"/>
  <c r="C43" i="3"/>
  <c r="C31" i="3"/>
  <c r="C19" i="3"/>
  <c r="C7" i="3"/>
  <c r="A127" i="3"/>
  <c r="A20" i="6" l="1"/>
  <c r="C19" i="4"/>
  <c r="C127" i="3"/>
  <c r="B127" i="3" l="1"/>
  <c r="I24" i="6"/>
  <c r="M7" i="6" s="1"/>
  <c r="M9" i="6" s="1"/>
  <c r="B19" i="4"/>
  <c r="B20" i="6"/>
  <c r="M6" i="6" s="1"/>
  <c r="M8" i="6" s="1"/>
  <c r="M10" i="6" l="1"/>
</calcChain>
</file>

<file path=xl/sharedStrings.xml><?xml version="1.0" encoding="utf-8"?>
<sst xmlns="http://schemas.openxmlformats.org/spreadsheetml/2006/main" count="139" uniqueCount="59">
  <si>
    <t>Weight</t>
  </si>
  <si>
    <t>Total points Section 1a</t>
  </si>
  <si>
    <t xml:space="preserve">Total points Section 1b </t>
  </si>
  <si>
    <t>Weighted points section 1a</t>
  </si>
  <si>
    <t>Weighted points section 1b</t>
  </si>
  <si>
    <t>Section 1b: Job Description Responsibility and Comments</t>
  </si>
  <si>
    <t>Score</t>
  </si>
  <si>
    <t>Areas for Development</t>
  </si>
  <si>
    <t>I have read the current job description for my position and it accurately reflects the work I do.</t>
  </si>
  <si>
    <t>Date</t>
  </si>
  <si>
    <t>Goal #1</t>
  </si>
  <si>
    <t>Goal #2</t>
  </si>
  <si>
    <t>Goal #3</t>
  </si>
  <si>
    <t>Goal #4</t>
  </si>
  <si>
    <t>Goal #5</t>
  </si>
  <si>
    <t>Goal #6</t>
  </si>
  <si>
    <t>Goal #7</t>
  </si>
  <si>
    <t>Goal #8</t>
  </si>
  <si>
    <t>Goal #9</t>
  </si>
  <si>
    <t>Goal #10</t>
  </si>
  <si>
    <r>
      <t xml:space="preserve">Actions to Achieve Goal </t>
    </r>
    <r>
      <rPr>
        <i/>
        <sz val="11"/>
        <color theme="1"/>
        <rFont val="Arial"/>
        <family val="2"/>
      </rPr>
      <t>(list individually)</t>
    </r>
  </si>
  <si>
    <t>50% of Total</t>
  </si>
  <si>
    <t>Total Weighted Points for Section 1b</t>
  </si>
  <si>
    <t>Total Weighted Points for Section 1a</t>
  </si>
  <si>
    <t>Marci Krueger-Sidebottom</t>
  </si>
  <si>
    <t>Department</t>
  </si>
  <si>
    <t>Title</t>
  </si>
  <si>
    <t>Review Summary</t>
  </si>
  <si>
    <t>Total</t>
  </si>
  <si>
    <t>Employee</t>
  </si>
  <si>
    <t>Begin Review Period</t>
  </si>
  <si>
    <t>End Review Period</t>
  </si>
  <si>
    <t>Section 1b</t>
  </si>
  <si>
    <t>Section 1a</t>
  </si>
  <si>
    <t>Next Reviews Goals &amp; Objectives</t>
  </si>
  <si>
    <t>Training &amp; Resources</t>
  </si>
  <si>
    <t>Supervisor Comments</t>
  </si>
  <si>
    <t>Supervisor</t>
  </si>
  <si>
    <t>Administration</t>
  </si>
  <si>
    <t>Marketing</t>
  </si>
  <si>
    <t>Sales &amp; Services</t>
  </si>
  <si>
    <t>Gathan Borden</t>
  </si>
  <si>
    <t>Mary Quinn Ramer</t>
  </si>
  <si>
    <t>Patricia J. Knight</t>
  </si>
  <si>
    <t>Employee Comments</t>
  </si>
  <si>
    <t>Completion Date</t>
  </si>
  <si>
    <t xml:space="preserve">I know how to obtain a copy of the current job description for my position.  </t>
  </si>
  <si>
    <t>I accept responsibility for the goals identified in this document.</t>
  </si>
  <si>
    <t>Executive</t>
  </si>
  <si>
    <t>Section 1a: Organizational Goals</t>
  </si>
  <si>
    <t>Acknowledgement</t>
  </si>
  <si>
    <t>Signatures</t>
  </si>
  <si>
    <t>Visitor Information</t>
  </si>
  <si>
    <t>Julie Schickel</t>
  </si>
  <si>
    <t>Details, comments, etc.</t>
  </si>
  <si>
    <t>adsf</t>
  </si>
  <si>
    <t>Enter your Goal Here!</t>
  </si>
  <si>
    <t>Enter your Goal Here or Delete!</t>
  </si>
  <si>
    <t>2018-2019 VisitLEX Performance Appraisal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</si>
</sst>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m/d/yyyy;@"/>
    <numFmt numFmtId="166" formatCode="_(* #,##0.0_);_(* \(#,##0.0\);_(* &quot;-&quot;??_);_(@_)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indexed="8"/>
      <name val="Arial"/>
      <family val="2"/>
    </font>
    <font>
      <vertAlign val="superscript"/>
      <sz val="11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/>
      <top style="thin">
        <color theme="3" tint="-0.499984740745262"/>
      </top>
      <bottom style="medium">
        <color theme="3" tint="-0.499984740745262"/>
      </bottom>
      <diagonal/>
    </border>
    <border>
      <left/>
      <right/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thin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thin">
        <color theme="3" tint="-0.499984740745262"/>
      </bottom>
      <diagonal/>
    </border>
    <border>
      <left/>
      <right/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Fill="1" applyAlignment="1" applyProtection="1">
      <alignment horizontal="center" wrapText="1"/>
    </xf>
    <xf numFmtId="0" fontId="6" fillId="2" borderId="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7" fillId="2" borderId="19" xfId="0" applyFont="1" applyFill="1" applyBorder="1" applyAlignment="1" applyProtection="1">
      <alignment horizontal="center" wrapText="1"/>
    </xf>
    <xf numFmtId="9" fontId="3" fillId="3" borderId="23" xfId="0" applyNumberFormat="1" applyFont="1" applyFill="1" applyBorder="1" applyAlignment="1" applyProtection="1">
      <alignment horizontal="center" wrapText="1"/>
    </xf>
    <xf numFmtId="0" fontId="2" fillId="0" borderId="17" xfId="0" applyFont="1" applyBorder="1" applyAlignment="1">
      <alignment horizontal="left" wrapText="1"/>
    </xf>
    <xf numFmtId="0" fontId="6" fillId="2" borderId="42" xfId="0" applyFont="1" applyFill="1" applyBorder="1" applyAlignment="1" applyProtection="1">
      <alignment vertical="center" wrapText="1"/>
    </xf>
    <xf numFmtId="0" fontId="6" fillId="2" borderId="43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3" fillId="3" borderId="43" xfId="0" applyFont="1" applyFill="1" applyBorder="1" applyAlignment="1" applyProtection="1">
      <alignment horizontal="center" wrapText="1"/>
    </xf>
    <xf numFmtId="165" fontId="0" fillId="0" borderId="0" xfId="0" applyNumberFormat="1" applyAlignment="1">
      <alignment wrapText="1"/>
    </xf>
    <xf numFmtId="165" fontId="2" fillId="0" borderId="37" xfId="0" applyNumberFormat="1" applyFont="1" applyBorder="1" applyAlignment="1">
      <alignment horizontal="left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Fill="1" applyAlignment="1" applyProtection="1">
      <alignment horizontal="center" wrapText="1"/>
    </xf>
    <xf numFmtId="164" fontId="0" fillId="6" borderId="54" xfId="0" applyNumberFormat="1" applyFont="1" applyFill="1" applyBorder="1" applyAlignment="1" applyProtection="1">
      <alignment horizontal="center"/>
    </xf>
    <xf numFmtId="164" fontId="0" fillId="6" borderId="45" xfId="0" applyNumberFormat="1" applyFont="1" applyFill="1" applyBorder="1" applyAlignment="1" applyProtection="1">
      <alignment horizontal="center"/>
    </xf>
    <xf numFmtId="164" fontId="0" fillId="6" borderId="52" xfId="0" applyNumberFormat="1" applyFont="1" applyFill="1" applyBorder="1" applyAlignment="1" applyProtection="1">
      <alignment horizontal="center"/>
    </xf>
    <xf numFmtId="164" fontId="5" fillId="6" borderId="47" xfId="0" applyNumberFormat="1" applyFont="1" applyFill="1" applyBorder="1" applyAlignment="1" applyProtection="1">
      <alignment horizontal="center"/>
    </xf>
    <xf numFmtId="0" fontId="5" fillId="6" borderId="34" xfId="0" applyFont="1" applyFill="1" applyBorder="1" applyAlignment="1" applyProtection="1">
      <alignment horizontal="center" wrapText="1"/>
    </xf>
    <xf numFmtId="9" fontId="5" fillId="6" borderId="34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1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horizontal="right" wrapText="1"/>
    </xf>
    <xf numFmtId="0" fontId="12" fillId="0" borderId="20" xfId="0" applyFont="1" applyBorder="1" applyAlignment="1">
      <alignment horizontal="right" wrapText="1"/>
    </xf>
    <xf numFmtId="164" fontId="0" fillId="0" borderId="0" xfId="0" applyNumberFormat="1"/>
    <xf numFmtId="164" fontId="5" fillId="6" borderId="34" xfId="0" applyNumberFormat="1" applyFont="1" applyFill="1" applyBorder="1" applyAlignment="1" applyProtection="1">
      <alignment horizontal="right" wrapText="1"/>
    </xf>
    <xf numFmtId="0" fontId="5" fillId="6" borderId="34" xfId="0" applyFont="1" applyFill="1" applyBorder="1" applyAlignment="1" applyProtection="1">
      <alignment horizontal="right" wrapText="1"/>
    </xf>
    <xf numFmtId="9" fontId="0" fillId="0" borderId="41" xfId="0" applyNumberFormat="1" applyFont="1" applyBorder="1" applyAlignment="1" applyProtection="1">
      <alignment wrapText="1"/>
    </xf>
    <xf numFmtId="9" fontId="0" fillId="0" borderId="67" xfId="2" applyFont="1" applyBorder="1" applyAlignment="1" applyProtection="1">
      <alignment wrapText="1"/>
    </xf>
    <xf numFmtId="9" fontId="0" fillId="0" borderId="67" xfId="0" applyNumberFormat="1" applyFont="1" applyBorder="1" applyAlignment="1" applyProtection="1">
      <alignment wrapText="1"/>
    </xf>
    <xf numFmtId="9" fontId="0" fillId="0" borderId="24" xfId="0" applyNumberFormat="1" applyFont="1" applyBorder="1" applyAlignment="1" applyProtection="1">
      <alignment wrapText="1"/>
    </xf>
    <xf numFmtId="9" fontId="8" fillId="6" borderId="55" xfId="2" applyNumberFormat="1" applyFont="1" applyFill="1" applyBorder="1" applyAlignment="1" applyProtection="1">
      <alignment horizontal="center"/>
    </xf>
    <xf numFmtId="9" fontId="8" fillId="6" borderId="49" xfId="2" applyNumberFormat="1" applyFont="1" applyFill="1" applyBorder="1" applyAlignment="1" applyProtection="1">
      <alignment horizontal="center"/>
    </xf>
    <xf numFmtId="9" fontId="0" fillId="6" borderId="49" xfId="2" applyNumberFormat="1" applyFont="1" applyFill="1" applyBorder="1" applyAlignment="1" applyProtection="1">
      <alignment horizontal="center"/>
    </xf>
    <xf numFmtId="9" fontId="0" fillId="6" borderId="53" xfId="2" applyNumberFormat="1" applyFont="1" applyFill="1" applyBorder="1" applyAlignment="1" applyProtection="1">
      <alignment horizontal="center"/>
    </xf>
    <xf numFmtId="9" fontId="2" fillId="6" borderId="61" xfId="2" applyNumberFormat="1" applyFont="1" applyFill="1" applyBorder="1" applyAlignment="1" applyProtection="1">
      <alignment horizontal="center"/>
    </xf>
    <xf numFmtId="9" fontId="0" fillId="0" borderId="41" xfId="2" applyNumberFormat="1" applyFont="1" applyBorder="1" applyAlignment="1" applyProtection="1">
      <alignment wrapText="1"/>
    </xf>
    <xf numFmtId="166" fontId="0" fillId="0" borderId="41" xfId="1" applyNumberFormat="1" applyFont="1" applyBorder="1" applyAlignment="1" applyProtection="1">
      <alignment wrapText="1"/>
    </xf>
    <xf numFmtId="166" fontId="0" fillId="0" borderId="67" xfId="1" applyNumberFormat="1" applyFont="1" applyBorder="1" applyAlignment="1" applyProtection="1">
      <alignment wrapText="1"/>
    </xf>
    <xf numFmtId="166" fontId="0" fillId="0" borderId="24" xfId="1" applyNumberFormat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left" wrapText="1"/>
    </xf>
    <xf numFmtId="43" fontId="0" fillId="0" borderId="36" xfId="1" applyFont="1" applyBorder="1" applyAlignment="1" applyProtection="1">
      <alignment wrapText="1"/>
    </xf>
    <xf numFmtId="43" fontId="0" fillId="0" borderId="13" xfId="1" applyFont="1" applyBorder="1" applyAlignment="1" applyProtection="1">
      <alignment wrapText="1"/>
    </xf>
    <xf numFmtId="43" fontId="0" fillId="0" borderId="25" xfId="1" applyFont="1" applyBorder="1" applyAlignment="1" applyProtection="1">
      <alignment wrapText="1"/>
    </xf>
    <xf numFmtId="165" fontId="2" fillId="0" borderId="30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7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1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5" fillId="6" borderId="60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right" wrapText="1"/>
    </xf>
    <xf numFmtId="0" fontId="0" fillId="0" borderId="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horizontal="right" wrapText="1"/>
    </xf>
    <xf numFmtId="0" fontId="3" fillId="6" borderId="35" xfId="0" applyFont="1" applyFill="1" applyBorder="1" applyAlignment="1" applyProtection="1">
      <alignment horizontal="left" vertical="top" wrapText="1"/>
    </xf>
    <xf numFmtId="165" fontId="0" fillId="0" borderId="0" xfId="0" applyNumberFormat="1" applyAlignment="1" applyProtection="1">
      <alignment wrapText="1"/>
    </xf>
    <xf numFmtId="165" fontId="0" fillId="0" borderId="30" xfId="0" applyNumberFormat="1" applyBorder="1" applyAlignment="1" applyProtection="1">
      <alignment horizontal="left" vertical="top" wrapText="1"/>
      <protection locked="0"/>
    </xf>
    <xf numFmtId="165" fontId="0" fillId="0" borderId="26" xfId="0" applyNumberFormat="1" applyBorder="1" applyAlignment="1" applyProtection="1">
      <alignment horizontal="left" vertical="top" wrapText="1"/>
      <protection locked="0"/>
    </xf>
    <xf numFmtId="165" fontId="0" fillId="0" borderId="37" xfId="0" applyNumberFormat="1" applyBorder="1" applyAlignment="1" applyProtection="1">
      <alignment horizontal="left" vertical="top" wrapText="1"/>
      <protection locked="0"/>
    </xf>
    <xf numFmtId="165" fontId="0" fillId="0" borderId="44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68" xfId="0" applyFont="1" applyBorder="1" applyAlignment="1" applyProtection="1">
      <alignment horizontal="left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</xf>
    <xf numFmtId="0" fontId="3" fillId="6" borderId="17" xfId="0" applyFont="1" applyFill="1" applyBorder="1" applyAlignment="1" applyProtection="1">
      <alignment horizontal="left" vertical="top" wrapText="1" readingOrder="1"/>
    </xf>
    <xf numFmtId="0" fontId="0" fillId="0" borderId="0" xfId="0" applyAlignment="1">
      <alignment wrapText="1" readingOrder="1"/>
    </xf>
    <xf numFmtId="0" fontId="0" fillId="0" borderId="71" xfId="0" applyBorder="1" applyAlignment="1" applyProtection="1">
      <alignment horizontal="left" vertical="top" wrapText="1"/>
      <protection locked="0"/>
    </xf>
    <xf numFmtId="0" fontId="0" fillId="0" borderId="72" xfId="0" applyBorder="1" applyAlignment="1" applyProtection="1">
      <alignment horizontal="left" vertical="top" wrapText="1"/>
      <protection locked="0"/>
    </xf>
    <xf numFmtId="165" fontId="0" fillId="0" borderId="71" xfId="0" applyNumberFormat="1" applyBorder="1" applyAlignment="1" applyProtection="1">
      <alignment horizontal="left" vertical="top" wrapText="1"/>
      <protection locked="0"/>
    </xf>
    <xf numFmtId="165" fontId="0" fillId="0" borderId="73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6" borderId="74" xfId="0" applyFont="1" applyFill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wrapText="1"/>
    </xf>
    <xf numFmtId="0" fontId="0" fillId="0" borderId="37" xfId="0" applyFont="1" applyBorder="1" applyAlignment="1" applyProtection="1">
      <alignment horizontal="left" wrapText="1"/>
    </xf>
    <xf numFmtId="0" fontId="0" fillId="0" borderId="25" xfId="0" applyFont="1" applyBorder="1" applyAlignment="1" applyProtection="1">
      <alignment horizontal="left" wrapText="1"/>
    </xf>
    <xf numFmtId="0" fontId="0" fillId="0" borderId="44" xfId="0" applyFont="1" applyBorder="1" applyAlignment="1" applyProtection="1">
      <alignment horizontal="left" wrapText="1"/>
    </xf>
    <xf numFmtId="0" fontId="4" fillId="0" borderId="21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left" wrapText="1"/>
    </xf>
    <xf numFmtId="0" fontId="5" fillId="6" borderId="5" xfId="0" applyFont="1" applyFill="1" applyBorder="1" applyAlignment="1" applyProtection="1">
      <alignment horizontal="center" wrapText="1"/>
    </xf>
    <xf numFmtId="0" fontId="5" fillId="6" borderId="6" xfId="0" applyFont="1" applyFill="1" applyBorder="1" applyAlignment="1" applyProtection="1">
      <alignment horizontal="center" wrapText="1"/>
    </xf>
    <xf numFmtId="0" fontId="5" fillId="6" borderId="7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left" wrapText="1"/>
    </xf>
    <xf numFmtId="0" fontId="0" fillId="0" borderId="27" xfId="0" applyFont="1" applyBorder="1" applyAlignment="1" applyProtection="1">
      <alignment horizontal="left" wrapText="1"/>
    </xf>
    <xf numFmtId="0" fontId="0" fillId="0" borderId="31" xfId="0" applyFont="1" applyBorder="1" applyAlignment="1" applyProtection="1">
      <alignment horizontal="left" wrapText="1"/>
    </xf>
    <xf numFmtId="14" fontId="0" fillId="0" borderId="13" xfId="0" applyNumberFormat="1" applyFont="1" applyBorder="1" applyAlignment="1" applyProtection="1">
      <alignment horizontal="left" wrapText="1"/>
      <protection locked="0"/>
    </xf>
    <xf numFmtId="14" fontId="0" fillId="0" borderId="37" xfId="0" applyNumberFormat="1" applyFont="1" applyBorder="1" applyAlignment="1" applyProtection="1">
      <alignment horizontal="left" wrapText="1"/>
      <protection locked="0"/>
    </xf>
    <xf numFmtId="14" fontId="0" fillId="0" borderId="25" xfId="0" applyNumberFormat="1" applyFont="1" applyBorder="1" applyAlignment="1" applyProtection="1">
      <alignment horizontal="left" wrapText="1"/>
      <protection locked="0"/>
    </xf>
    <xf numFmtId="14" fontId="0" fillId="0" borderId="44" xfId="0" applyNumberFormat="1" applyFont="1" applyBorder="1" applyAlignment="1" applyProtection="1">
      <alignment horizontal="left" wrapText="1"/>
      <protection locked="0"/>
    </xf>
    <xf numFmtId="0" fontId="5" fillId="6" borderId="5" xfId="0" applyFont="1" applyFill="1" applyBorder="1" applyAlignment="1" applyProtection="1">
      <alignment horizontal="left" wrapText="1"/>
    </xf>
    <xf numFmtId="0" fontId="5" fillId="6" borderId="6" xfId="0" applyFont="1" applyFill="1" applyBorder="1" applyAlignment="1" applyProtection="1">
      <alignment horizontal="left" wrapText="1"/>
    </xf>
    <xf numFmtId="0" fontId="5" fillId="6" borderId="7" xfId="0" applyFont="1" applyFill="1" applyBorder="1" applyAlignment="1" applyProtection="1">
      <alignment horizontal="left" wrapText="1"/>
    </xf>
    <xf numFmtId="14" fontId="0" fillId="0" borderId="36" xfId="0" applyNumberFormat="1" applyFont="1" applyBorder="1" applyAlignment="1" applyProtection="1">
      <alignment horizontal="left" wrapText="1"/>
      <protection locked="0"/>
    </xf>
    <xf numFmtId="14" fontId="0" fillId="0" borderId="35" xfId="0" applyNumberFormat="1" applyFont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left" wrapText="1"/>
      <protection locked="0"/>
    </xf>
    <xf numFmtId="0" fontId="0" fillId="0" borderId="41" xfId="0" applyFont="1" applyBorder="1" applyAlignment="1" applyProtection="1">
      <alignment horizontal="left" wrapText="1"/>
      <protection locked="0"/>
    </xf>
    <xf numFmtId="0" fontId="0" fillId="0" borderId="36" xfId="0" applyFont="1" applyBorder="1" applyAlignment="1" applyProtection="1">
      <alignment horizontal="left" wrapText="1"/>
      <protection locked="0"/>
    </xf>
    <xf numFmtId="0" fontId="0" fillId="0" borderId="67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14" fontId="0" fillId="0" borderId="4" xfId="0" applyNumberFormat="1" applyFont="1" applyBorder="1" applyAlignment="1" applyProtection="1">
      <alignment horizontal="left" wrapText="1"/>
      <protection locked="0"/>
    </xf>
    <xf numFmtId="14" fontId="0" fillId="0" borderId="68" xfId="0" applyNumberFormat="1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5" fillId="6" borderId="5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0" fontId="5" fillId="6" borderId="56" xfId="0" applyFont="1" applyFill="1" applyBorder="1" applyAlignment="1" applyProtection="1">
      <alignment horizontal="center"/>
    </xf>
    <xf numFmtId="0" fontId="5" fillId="6" borderId="57" xfId="0" applyFont="1" applyFill="1" applyBorder="1" applyAlignment="1" applyProtection="1">
      <alignment horizontal="center"/>
    </xf>
    <xf numFmtId="0" fontId="5" fillId="6" borderId="58" xfId="0" applyFont="1" applyFill="1" applyBorder="1" applyAlignment="1" applyProtection="1">
      <alignment horizontal="center"/>
    </xf>
    <xf numFmtId="0" fontId="11" fillId="6" borderId="62" xfId="0" applyFont="1" applyFill="1" applyBorder="1" applyAlignment="1" applyProtection="1">
      <alignment horizontal="left" wrapText="1"/>
    </xf>
    <xf numFmtId="0" fontId="11" fillId="6" borderId="63" xfId="0" applyFont="1" applyFill="1" applyBorder="1" applyAlignment="1" applyProtection="1">
      <alignment horizontal="left" wrapText="1"/>
    </xf>
    <xf numFmtId="0" fontId="11" fillId="6" borderId="64" xfId="0" applyFont="1" applyFill="1" applyBorder="1" applyAlignment="1" applyProtection="1">
      <alignment horizontal="left" wrapText="1"/>
    </xf>
    <xf numFmtId="0" fontId="11" fillId="6" borderId="48" xfId="0" applyFont="1" applyFill="1" applyBorder="1" applyAlignment="1" applyProtection="1">
      <alignment horizontal="left" wrapText="1"/>
    </xf>
    <xf numFmtId="0" fontId="11" fillId="6" borderId="46" xfId="0" applyFont="1" applyFill="1" applyBorder="1" applyAlignment="1" applyProtection="1">
      <alignment horizontal="left" wrapText="1"/>
    </xf>
    <xf numFmtId="0" fontId="11" fillId="6" borderId="65" xfId="0" applyFont="1" applyFill="1" applyBorder="1" applyAlignment="1" applyProtection="1">
      <alignment horizontal="left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left" wrapText="1"/>
    </xf>
    <xf numFmtId="0" fontId="0" fillId="0" borderId="35" xfId="0" applyFont="1" applyBorder="1" applyAlignment="1" applyProtection="1">
      <alignment horizontal="left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8" fillId="6" borderId="50" xfId="0" applyFont="1" applyFill="1" applyBorder="1" applyAlignment="1" applyProtection="1">
      <alignment horizontal="left" vertical="center" wrapText="1"/>
    </xf>
    <xf numFmtId="0" fontId="8" fillId="6" borderId="51" xfId="0" applyFont="1" applyFill="1" applyBorder="1" applyAlignment="1" applyProtection="1">
      <alignment horizontal="left" vertical="center" wrapText="1"/>
    </xf>
    <xf numFmtId="0" fontId="8" fillId="6" borderId="66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wrapText="1"/>
    </xf>
    <xf numFmtId="0" fontId="0" fillId="0" borderId="2" xfId="0" applyFont="1" applyFill="1" applyBorder="1" applyAlignment="1" applyProtection="1">
      <alignment horizontal="left" wrapText="1"/>
    </xf>
    <xf numFmtId="165" fontId="0" fillId="0" borderId="2" xfId="0" applyNumberFormat="1" applyFont="1" applyFill="1" applyBorder="1" applyAlignment="1" applyProtection="1">
      <alignment horizontal="left" wrapText="1"/>
    </xf>
    <xf numFmtId="0" fontId="5" fillId="6" borderId="59" xfId="0" applyFont="1" applyFill="1" applyBorder="1" applyAlignment="1" applyProtection="1">
      <alignment horizontal="left" wrapText="1"/>
    </xf>
    <xf numFmtId="0" fontId="5" fillId="6" borderId="60" xfId="0" applyFont="1" applyFill="1" applyBorder="1" applyAlignment="1" applyProtection="1">
      <alignment horizontal="left"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left" wrapText="1"/>
      <protection locked="0"/>
    </xf>
    <xf numFmtId="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9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8" xfId="0" applyFont="1" applyFill="1" applyBorder="1" applyAlignment="1" applyProtection="1">
      <alignment horizontal="center" vertical="center" wrapText="1"/>
      <protection locked="0"/>
    </xf>
    <xf numFmtId="0" fontId="1" fillId="6" borderId="33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9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5" borderId="40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164" fontId="1" fillId="6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1" fillId="6" borderId="69" xfId="0" applyFont="1" applyFill="1" applyBorder="1" applyAlignment="1" applyProtection="1">
      <alignment horizontal="center" vertical="center" wrapText="1"/>
      <protection locked="0"/>
    </xf>
    <xf numFmtId="0" fontId="1" fillId="6" borderId="40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5" borderId="6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0" fontId="3" fillId="3" borderId="5" xfId="0" applyFont="1" applyFill="1" applyBorder="1" applyAlignment="1" applyProtection="1">
      <alignment horizontal="left" wrapText="1"/>
    </xf>
    <xf numFmtId="0" fontId="3" fillId="3" borderId="6" xfId="0" applyFont="1" applyFill="1" applyBorder="1" applyAlignment="1" applyProtection="1">
      <alignment horizontal="left" wrapText="1"/>
    </xf>
    <xf numFmtId="0" fontId="3" fillId="3" borderId="7" xfId="0" applyFont="1" applyFill="1" applyBorder="1" applyAlignment="1" applyProtection="1">
      <alignment horizontal="left" wrapText="1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0" fontId="3" fillId="6" borderId="75" xfId="0" applyFont="1" applyFill="1" applyBorder="1" applyAlignment="1" applyProtection="1">
      <alignment horizontal="left" vertical="top" wrapText="1"/>
      <protection locked="0"/>
    </xf>
    <xf numFmtId="0" fontId="3" fillId="6" borderId="39" xfId="0" applyFont="1" applyFill="1" applyBorder="1" applyAlignment="1" applyProtection="1">
      <alignment horizontal="left" vertical="top" wrapText="1"/>
      <protection locked="0"/>
    </xf>
    <xf numFmtId="0" fontId="13" fillId="6" borderId="10" xfId="0" applyFont="1" applyFill="1" applyBorder="1" applyAlignment="1" applyProtection="1">
      <alignment horizontal="left" vertical="top" wrapText="1"/>
      <protection locked="0"/>
    </xf>
    <xf numFmtId="0" fontId="13" fillId="6" borderId="75" xfId="0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22862</xdr:colOff>
      <xdr:row>0</xdr:row>
      <xdr:rowOff>7620</xdr:rowOff>
    </xdr:from>
    <xdr:to>
      <xdr:col>1</xdr:col>
      <xdr:colOff>42313</xdr:colOff>
      <xdr:row>3</xdr:row>
      <xdr:rowOff>121920</xdr:rowOff>
    </xdr:to>
    <xdr:pic>
      <xdr:nvPicPr>
        <xdr:cNvPr id="2" name="Picture 1" descr="Description: T:\Marketing\VisitLEX Identity 2013\VisitLex Brand Toolkit\visit_lex_brand_toolkit\visit_lex_logos\VisitLEX Main Logo\JPEG\visit_lex_main_logo_3x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2" y="7620"/>
          <a:ext cx="644291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22862</xdr:colOff>
      <xdr:row>0</xdr:row>
      <xdr:rowOff>7620</xdr:rowOff>
    </xdr:from>
    <xdr:to>
      <xdr:col>1</xdr:col>
      <xdr:colOff>232813</xdr:colOff>
      <xdr:row>3</xdr:row>
      <xdr:rowOff>121920</xdr:rowOff>
    </xdr:to>
    <xdr:pic>
      <xdr:nvPicPr>
        <xdr:cNvPr id="2" name="Picture 1" descr="Description: T:\Marketing\VisitLEX Identity 2013\VisitLex Brand Toolkit\visit_lex_brand_toolkit\visit_lex_logos\VisitLEX Main Logo\JPEG\visit_lex_main_logo_3x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2" y="7620"/>
          <a:ext cx="644291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22862</xdr:colOff>
      <xdr:row>0</xdr:row>
      <xdr:rowOff>7620</xdr:rowOff>
    </xdr:from>
    <xdr:to>
      <xdr:col>1</xdr:col>
      <xdr:colOff>232813</xdr:colOff>
      <xdr:row>3</xdr:row>
      <xdr:rowOff>121920</xdr:rowOff>
    </xdr:to>
    <xdr:pic>
      <xdr:nvPicPr>
        <xdr:cNvPr id="2" name="Picture 1" descr="Description: T:\Marketing\VisitLEX Identity 2013\VisitLex Brand Toolkit\visit_lex_brand_toolkit\visit_lex_logos\VisitLEX Main Logo\JPEG\visit_lex_main_logo_3x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2" y="7620"/>
          <a:ext cx="644291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workbookViewId="0">
      <selection activeCell="A42" sqref="A42:F45"/>
    </sheetView>
  </sheetViews>
  <sheetFormatPr defaultColWidth="8.69921875" defaultRowHeight="13.95" customHeight="1" x14ac:dyDescent="0.25"/>
  <cols>
    <col min="1" max="2" width="8.19921875" style="15" customWidth="1"/>
    <col min="3" max="3" width="5.69921875" style="15" customWidth="1"/>
    <col min="4" max="5" width="5.69921875" style="16" customWidth="1"/>
    <col min="6" max="6" width="11.5" style="16" customWidth="1"/>
    <col min="7" max="7" width="3.19921875" style="16" customWidth="1"/>
    <col min="8" max="9" width="8.19921875" style="16" customWidth="1"/>
    <col min="10" max="19" width="5.69921875" style="16" customWidth="1"/>
    <col min="20" max="20" width="8.3984375" style="16" customWidth="1"/>
    <col min="21" max="24" width="5.69921875" style="16" customWidth="1"/>
    <col min="25" max="16384" width="8.69921875" style="16"/>
  </cols>
  <sheetData>
    <row r="1" spans="1:14" ht="13.95" customHeight="1" x14ac:dyDescent="0.25">
      <c r="A1" s="69"/>
      <c r="B1" s="133" t="s">
        <v>58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3.95" customHeight="1" x14ac:dyDescent="0.25">
      <c r="A2" s="17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3.95" customHeight="1" x14ac:dyDescent="0.25">
      <c r="A3" s="17"/>
      <c r="B3" s="17"/>
      <c r="C3" s="17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3.95" customHeight="1" thickBot="1" x14ac:dyDescent="0.3">
      <c r="A4" s="17"/>
      <c r="B4" s="17"/>
      <c r="C4" s="1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3.95" customHeight="1" thickBot="1" x14ac:dyDescent="0.3">
      <c r="A5" s="69"/>
      <c r="B5" s="69"/>
      <c r="C5" s="69"/>
      <c r="D5" s="69"/>
      <c r="E5" s="69"/>
      <c r="F5" s="69"/>
      <c r="G5" s="69"/>
      <c r="H5" s="69"/>
      <c r="I5" s="143" t="s">
        <v>27</v>
      </c>
      <c r="J5" s="144"/>
      <c r="K5" s="144"/>
      <c r="L5" s="144"/>
      <c r="M5" s="144"/>
      <c r="N5" s="145"/>
    </row>
    <row r="6" spans="1:14" ht="13.8" x14ac:dyDescent="0.25">
      <c r="A6" s="166" t="s">
        <v>29</v>
      </c>
      <c r="B6" s="166"/>
      <c r="C6" s="166"/>
      <c r="D6" s="135"/>
      <c r="E6" s="135"/>
      <c r="F6" s="135"/>
      <c r="I6" s="146" t="s">
        <v>1</v>
      </c>
      <c r="J6" s="147"/>
      <c r="K6" s="147"/>
      <c r="L6" s="148"/>
      <c r="M6" s="18">
        <f>+B20</f>
        <v>0</v>
      </c>
      <c r="N6" s="37">
        <v>0.5</v>
      </c>
    </row>
    <row r="7" spans="1:14" ht="13.8" x14ac:dyDescent="0.25">
      <c r="A7" s="166" t="s">
        <v>26</v>
      </c>
      <c r="B7" s="166"/>
      <c r="D7" s="134"/>
      <c r="E7" s="134"/>
      <c r="F7" s="134"/>
      <c r="I7" s="149" t="s">
        <v>2</v>
      </c>
      <c r="J7" s="150"/>
      <c r="K7" s="150"/>
      <c r="L7" s="151"/>
      <c r="M7" s="19">
        <f>+I24</f>
        <v>0</v>
      </c>
      <c r="N7" s="38">
        <v>0.5</v>
      </c>
    </row>
    <row r="8" spans="1:14" ht="13.8" x14ac:dyDescent="0.25">
      <c r="A8" s="166" t="s">
        <v>25</v>
      </c>
      <c r="B8" s="166"/>
      <c r="D8" s="134"/>
      <c r="E8" s="134"/>
      <c r="F8" s="134"/>
      <c r="I8" s="149" t="s">
        <v>3</v>
      </c>
      <c r="J8" s="150"/>
      <c r="K8" s="150"/>
      <c r="L8" s="151"/>
      <c r="M8" s="19">
        <f>+M6*N6</f>
        <v>0</v>
      </c>
      <c r="N8" s="39"/>
    </row>
    <row r="9" spans="1:14" ht="14.4" thickBot="1" x14ac:dyDescent="0.3">
      <c r="A9" s="160" t="s">
        <v>37</v>
      </c>
      <c r="B9" s="160"/>
      <c r="C9" s="160"/>
      <c r="D9" s="161" t="e">
        <f>VLOOKUP(Summary!D8,'Data Lookup'!C2:D6,2,FALSE)</f>
        <v>#N/A</v>
      </c>
      <c r="E9" s="161"/>
      <c r="F9" s="161"/>
      <c r="G9" s="69"/>
      <c r="H9" s="69"/>
      <c r="I9" s="157" t="s">
        <v>4</v>
      </c>
      <c r="J9" s="158"/>
      <c r="K9" s="158"/>
      <c r="L9" s="159"/>
      <c r="M9" s="20">
        <f>+M7*N7</f>
        <v>0</v>
      </c>
      <c r="N9" s="40"/>
    </row>
    <row r="10" spans="1:14" ht="14.4" thickBot="1" x14ac:dyDescent="0.3">
      <c r="A10" s="160" t="s">
        <v>30</v>
      </c>
      <c r="B10" s="160"/>
      <c r="C10" s="160"/>
      <c r="D10" s="162">
        <v>43282</v>
      </c>
      <c r="E10" s="162"/>
      <c r="F10" s="162"/>
      <c r="G10" s="69"/>
      <c r="H10" s="69"/>
      <c r="I10" s="163" t="s">
        <v>28</v>
      </c>
      <c r="J10" s="164"/>
      <c r="K10" s="164"/>
      <c r="L10" s="66"/>
      <c r="M10" s="21">
        <f>SUM(M8:M9)</f>
        <v>0</v>
      </c>
      <c r="N10" s="41">
        <f>ROUNDUP(SUM(N6:N9),2)</f>
        <v>1</v>
      </c>
    </row>
    <row r="11" spans="1:14" ht="13.8" x14ac:dyDescent="0.25">
      <c r="A11" s="165" t="s">
        <v>31</v>
      </c>
      <c r="B11" s="165"/>
      <c r="C11" s="70"/>
      <c r="D11" s="162">
        <v>43646</v>
      </c>
      <c r="E11" s="162"/>
      <c r="F11" s="162"/>
      <c r="G11" s="69"/>
      <c r="H11" s="69"/>
      <c r="I11" s="69"/>
      <c r="J11" s="69"/>
      <c r="K11" s="69"/>
      <c r="L11" s="69"/>
      <c r="M11" s="69"/>
      <c r="N11" s="69"/>
    </row>
    <row r="12" spans="1:14" ht="13.95" customHeight="1" thickBot="1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3.95" customHeight="1" thickBot="1" x14ac:dyDescent="0.3">
      <c r="A13" s="22" t="s">
        <v>0</v>
      </c>
      <c r="B13" s="22" t="s">
        <v>6</v>
      </c>
      <c r="C13" s="152" t="s">
        <v>33</v>
      </c>
      <c r="D13" s="152"/>
      <c r="E13" s="152"/>
      <c r="F13" s="153"/>
      <c r="G13" s="69"/>
      <c r="H13" s="22" t="s">
        <v>0</v>
      </c>
      <c r="I13" s="22" t="s">
        <v>6</v>
      </c>
      <c r="J13" s="156" t="s">
        <v>32</v>
      </c>
      <c r="K13" s="152"/>
      <c r="L13" s="152"/>
      <c r="M13" s="152"/>
      <c r="N13" s="153"/>
    </row>
    <row r="14" spans="1:14" ht="13.95" customHeight="1" thickBot="1" x14ac:dyDescent="0.3">
      <c r="A14" s="33">
        <f>+'1a - Goals'!A7</f>
        <v>0.15</v>
      </c>
      <c r="B14" s="50">
        <f>+'1a - Goals'!B7</f>
        <v>0</v>
      </c>
      <c r="C14" s="154" t="str">
        <f>+'1a - Goals'!D7</f>
        <v>Goal #1</v>
      </c>
      <c r="D14" s="154"/>
      <c r="E14" s="154"/>
      <c r="F14" s="155"/>
      <c r="G14" s="69"/>
      <c r="H14" s="42">
        <f>+'1b - Job Responsiblities'!A7</f>
        <v>0.25</v>
      </c>
      <c r="I14" s="43">
        <f>+'1b - Job Responsiblities'!B7</f>
        <v>0</v>
      </c>
      <c r="J14" s="109" t="str">
        <f>+IF('1b - Job Responsiblities'!E7="Enter your Goal Here!",'1b - Job Responsiblities'!D7,1)</f>
        <v>Goal #1</v>
      </c>
      <c r="K14" s="110"/>
      <c r="L14" s="110"/>
      <c r="M14" s="110"/>
      <c r="N14" s="111"/>
    </row>
    <row r="15" spans="1:14" ht="13.95" customHeight="1" thickBot="1" x14ac:dyDescent="0.3">
      <c r="A15" s="34">
        <f>+'1a - Goals'!A9</f>
        <v>0.2</v>
      </c>
      <c r="B15" s="51">
        <f>+'1a - Goals'!B9</f>
        <v>0</v>
      </c>
      <c r="C15" s="97" t="str">
        <f>+'1a - Goals'!D9</f>
        <v>Goal #2</v>
      </c>
      <c r="D15" s="97"/>
      <c r="E15" s="97"/>
      <c r="F15" s="98"/>
      <c r="G15" s="69"/>
      <c r="H15" s="34">
        <f>+'1b - Job Responsiblities'!A19</f>
        <v>0.25</v>
      </c>
      <c r="I15" s="44">
        <f>+'1b - Job Responsiblities'!B19</f>
        <v>0</v>
      </c>
      <c r="J15" s="109" t="str">
        <f>+IF('1b - Job Responsiblities'!E19="Enter your Goal Here!",'1b - Job Responsiblities'!D19,1)</f>
        <v>Goal #2</v>
      </c>
      <c r="K15" s="110"/>
      <c r="L15" s="110"/>
      <c r="M15" s="110"/>
      <c r="N15" s="111"/>
    </row>
    <row r="16" spans="1:14" ht="13.95" customHeight="1" thickBot="1" x14ac:dyDescent="0.3">
      <c r="A16" s="35">
        <f>+'1a - Goals'!A11</f>
        <v>0.2</v>
      </c>
      <c r="B16" s="51">
        <f>+'1a - Goals'!B11</f>
        <v>0</v>
      </c>
      <c r="C16" s="97" t="str">
        <f>+'1a - Goals'!D11</f>
        <v>Goal #3</v>
      </c>
      <c r="D16" s="97"/>
      <c r="E16" s="97"/>
      <c r="F16" s="98"/>
      <c r="G16" s="69"/>
      <c r="H16" s="35">
        <f>+'1b - Job Responsiblities'!A31</f>
        <v>0.1</v>
      </c>
      <c r="I16" s="44">
        <f>+'1b - Job Responsiblities'!B31</f>
        <v>0</v>
      </c>
      <c r="J16" s="109" t="str">
        <f>+IF('1b - Job Responsiblities'!E31="Enter your Goal Here!",'1b - Job Responsiblities'!D31,1)</f>
        <v>Goal #3</v>
      </c>
      <c r="K16" s="110"/>
      <c r="L16" s="110"/>
      <c r="M16" s="110"/>
      <c r="N16" s="111"/>
    </row>
    <row r="17" spans="1:14" ht="13.95" customHeight="1" thickBot="1" x14ac:dyDescent="0.3">
      <c r="A17" s="35">
        <f>+'1a - Goals'!A13</f>
        <v>0.5</v>
      </c>
      <c r="B17" s="51">
        <f>+'1a - Goals'!B13</f>
        <v>0</v>
      </c>
      <c r="C17" s="97" t="str">
        <f>+'1a - Goals'!D13</f>
        <v>Goal #4</v>
      </c>
      <c r="D17" s="97"/>
      <c r="E17" s="97"/>
      <c r="F17" s="98"/>
      <c r="G17" s="69"/>
      <c r="H17" s="35">
        <f>+'1b - Job Responsiblities'!A43</f>
        <v>0.15</v>
      </c>
      <c r="I17" s="44">
        <f>+'1b - Job Responsiblities'!B43</f>
        <v>0</v>
      </c>
      <c r="J17" s="109" t="str">
        <f>+IF('1b - Job Responsiblities'!E43="Enter your Goal Here!",'1b - Job Responsiblities'!D43,1)</f>
        <v>Goal #4</v>
      </c>
      <c r="K17" s="110"/>
      <c r="L17" s="110"/>
      <c r="M17" s="110"/>
      <c r="N17" s="111"/>
    </row>
    <row r="18" spans="1:14" ht="13.95" customHeight="1" thickBot="1" x14ac:dyDescent="0.3">
      <c r="A18" s="35">
        <f>+'1a - Goals'!A15</f>
        <v>0.15</v>
      </c>
      <c r="B18" s="51">
        <f>+'1a - Goals'!B15</f>
        <v>0</v>
      </c>
      <c r="C18" s="97" t="str">
        <f>+'1a - Goals'!D15</f>
        <v>Goal #5</v>
      </c>
      <c r="D18" s="97"/>
      <c r="E18" s="97"/>
      <c r="F18" s="98"/>
      <c r="G18" s="69"/>
      <c r="H18" s="35">
        <f>+'1b - Job Responsiblities'!A55</f>
        <v>0.05</v>
      </c>
      <c r="I18" s="44">
        <f>+'1b - Job Responsiblities'!B55</f>
        <v>0</v>
      </c>
      <c r="J18" s="109" t="str">
        <f>+IF('1b - Job Responsiblities'!E55="Enter your Goal Here or Delete!",'1b - Job Responsiblities'!D55,1)</f>
        <v>Goal #5</v>
      </c>
      <c r="K18" s="110"/>
      <c r="L18" s="110"/>
      <c r="M18" s="110"/>
      <c r="N18" s="111"/>
    </row>
    <row r="19" spans="1:14" ht="13.95" customHeight="1" thickBot="1" x14ac:dyDescent="0.3">
      <c r="A19" s="36">
        <f>+'1a - Goals'!A17</f>
        <v>0.1</v>
      </c>
      <c r="B19" s="52">
        <f>+'1a - Goals'!B17</f>
        <v>0</v>
      </c>
      <c r="C19" s="99" t="str">
        <f>+'1a - Goals'!D17</f>
        <v>Goal #6</v>
      </c>
      <c r="D19" s="99"/>
      <c r="E19" s="99"/>
      <c r="F19" s="100"/>
      <c r="G19" s="69"/>
      <c r="H19" s="34">
        <f>+'1b - Job Responsiblities'!A67</f>
        <v>0.05</v>
      </c>
      <c r="I19" s="44">
        <f>+'1b - Job Responsiblities'!B67</f>
        <v>0</v>
      </c>
      <c r="J19" s="109" t="str">
        <f>+IF('1b - Job Responsiblities'!E67="Enter your Goal Here or Delete!",'1b - Job Responsiblities'!D67,1)</f>
        <v>Goal #6</v>
      </c>
      <c r="K19" s="110"/>
      <c r="L19" s="110"/>
      <c r="M19" s="110"/>
      <c r="N19" s="111"/>
    </row>
    <row r="20" spans="1:14" ht="13.95" customHeight="1" thickBot="1" x14ac:dyDescent="0.3">
      <c r="A20" s="23">
        <f>+SUM(A14:A19)</f>
        <v>1.3</v>
      </c>
      <c r="B20" s="31">
        <f>+'1a - Goals'!C19</f>
        <v>0</v>
      </c>
      <c r="C20" s="141" t="s">
        <v>28</v>
      </c>
      <c r="D20" s="141"/>
      <c r="E20" s="141"/>
      <c r="F20" s="142"/>
      <c r="G20" s="69"/>
      <c r="H20" s="35">
        <f>+'1b - Job Responsiblities'!A79</f>
        <v>0.05</v>
      </c>
      <c r="I20" s="44">
        <f>+'1b - Job Responsiblities'!B79</f>
        <v>0</v>
      </c>
      <c r="J20" s="109" t="str">
        <f>+IF('1b - Job Responsiblities'!E79="Enter your Goal Here or Delete!",'1b - Job Responsiblities'!D79,1)</f>
        <v>Goal #7</v>
      </c>
      <c r="K20" s="110"/>
      <c r="L20" s="110"/>
      <c r="M20" s="110"/>
      <c r="N20" s="111"/>
    </row>
    <row r="21" spans="1:14" ht="13.95" customHeight="1" thickBot="1" x14ac:dyDescent="0.3">
      <c r="A21" s="69"/>
      <c r="B21" s="69"/>
      <c r="C21" s="69"/>
      <c r="D21" s="69"/>
      <c r="E21" s="69"/>
      <c r="F21" s="69"/>
      <c r="G21" s="69"/>
      <c r="H21" s="35">
        <f>+'1b - Job Responsiblities'!A91</f>
        <v>0.05</v>
      </c>
      <c r="I21" s="44">
        <f>+'1b - Job Responsiblities'!B91</f>
        <v>0</v>
      </c>
      <c r="J21" s="109" t="str">
        <f>+IF('1b - Job Responsiblities'!E91="Enter your Goal Here or Delete!",'1b - Job Responsiblities'!D91,1)</f>
        <v>Goal #8</v>
      </c>
      <c r="K21" s="110"/>
      <c r="L21" s="110"/>
      <c r="M21" s="110"/>
      <c r="N21" s="111"/>
    </row>
    <row r="22" spans="1:14" ht="13.95" customHeight="1" thickBot="1" x14ac:dyDescent="0.3">
      <c r="A22" s="69"/>
      <c r="B22" s="69"/>
      <c r="C22" s="69"/>
      <c r="D22" s="69"/>
      <c r="E22" s="69"/>
      <c r="F22" s="69"/>
      <c r="G22" s="69"/>
      <c r="H22" s="35">
        <f>+'1b - Job Responsiblities'!A103</f>
        <v>0.05</v>
      </c>
      <c r="I22" s="44">
        <f>+'1b - Job Responsiblities'!B103</f>
        <v>0</v>
      </c>
      <c r="J22" s="109" t="str">
        <f>+IF('1b - Job Responsiblities'!E103="Enter your Goal Here or Delete!",'1b - Job Responsiblities'!D103,1)</f>
        <v>Goal #9</v>
      </c>
      <c r="K22" s="110"/>
      <c r="L22" s="110"/>
      <c r="M22" s="110"/>
      <c r="N22" s="111"/>
    </row>
    <row r="23" spans="1:14" ht="13.95" customHeight="1" thickBot="1" x14ac:dyDescent="0.3">
      <c r="A23" s="69"/>
      <c r="B23" s="69"/>
      <c r="C23" s="69"/>
      <c r="D23" s="69"/>
      <c r="E23" s="69"/>
      <c r="F23" s="69"/>
      <c r="G23" s="69"/>
      <c r="H23" s="36">
        <f>+'1b - Job Responsiblities'!A115</f>
        <v>0.05</v>
      </c>
      <c r="I23" s="45">
        <f>+'1b - Job Responsiblities'!B115</f>
        <v>0</v>
      </c>
      <c r="J23" s="109" t="str">
        <f>+IF('1b - Job Responsiblities'!E115="Enter your Goal Here or Delete!",'1b - Job Responsiblities'!D115,1)</f>
        <v>Goal #10</v>
      </c>
      <c r="K23" s="110"/>
      <c r="L23" s="110"/>
      <c r="M23" s="110"/>
      <c r="N23" s="111"/>
    </row>
    <row r="24" spans="1:14" ht="13.95" customHeight="1" thickBot="1" x14ac:dyDescent="0.3">
      <c r="A24" s="69"/>
      <c r="B24" s="69"/>
      <c r="C24" s="69"/>
      <c r="D24" s="69"/>
      <c r="E24" s="69"/>
      <c r="F24" s="69"/>
      <c r="G24" s="69"/>
      <c r="H24" s="23">
        <f>+SUM(H14:H23)</f>
        <v>1.0500000000000003</v>
      </c>
      <c r="I24" s="32">
        <f>+'1b - Job Responsiblities'!C127</f>
        <v>0</v>
      </c>
      <c r="J24" s="140" t="s">
        <v>28</v>
      </c>
      <c r="K24" s="141"/>
      <c r="L24" s="141"/>
      <c r="M24" s="141"/>
      <c r="N24" s="142"/>
    </row>
    <row r="25" spans="1:14" ht="13.95" customHeight="1" thickBot="1" x14ac:dyDescent="0.3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3.95" customHeight="1" thickBot="1" x14ac:dyDescent="0.3">
      <c r="A26" s="116" t="s">
        <v>34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 t="s">
        <v>9</v>
      </c>
      <c r="M26" s="117"/>
      <c r="N26" s="118"/>
    </row>
    <row r="27" spans="1:14" ht="13.8" x14ac:dyDescent="0.2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6"/>
      <c r="M27" s="136"/>
      <c r="N27" s="137"/>
    </row>
    <row r="28" spans="1:14" ht="13.95" customHeight="1" x14ac:dyDescent="0.25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12"/>
      <c r="M28" s="112"/>
      <c r="N28" s="113"/>
    </row>
    <row r="29" spans="1:14" ht="13.95" customHeight="1" x14ac:dyDescent="0.25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12"/>
      <c r="M29" s="112"/>
      <c r="N29" s="113"/>
    </row>
    <row r="30" spans="1:14" ht="13.95" customHeight="1" x14ac:dyDescent="0.25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12"/>
      <c r="M30" s="112"/>
      <c r="N30" s="113"/>
    </row>
    <row r="31" spans="1:14" ht="13.95" customHeight="1" thickBot="1" x14ac:dyDescent="0.3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14"/>
      <c r="M31" s="114"/>
      <c r="N31" s="115"/>
    </row>
    <row r="32" spans="1:14" ht="13.95" customHeight="1" thickBot="1" x14ac:dyDescent="0.3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6" ht="13.95" customHeight="1" thickBot="1" x14ac:dyDescent="0.3">
      <c r="A33" s="116" t="s">
        <v>7</v>
      </c>
      <c r="B33" s="117"/>
      <c r="C33" s="117"/>
      <c r="D33" s="117"/>
      <c r="E33" s="117"/>
      <c r="F33" s="118"/>
      <c r="G33" s="116" t="s">
        <v>35</v>
      </c>
      <c r="H33" s="117"/>
      <c r="I33" s="117"/>
      <c r="J33" s="117"/>
      <c r="K33" s="118"/>
      <c r="L33" s="116" t="s">
        <v>45</v>
      </c>
      <c r="M33" s="117"/>
      <c r="N33" s="118"/>
    </row>
    <row r="34" spans="1:16" ht="13.8" x14ac:dyDescent="0.25">
      <c r="A34" s="122"/>
      <c r="B34" s="123"/>
      <c r="C34" s="123"/>
      <c r="D34" s="123"/>
      <c r="E34" s="123"/>
      <c r="F34" s="123"/>
      <c r="G34" s="121"/>
      <c r="H34" s="121"/>
      <c r="I34" s="121"/>
      <c r="J34" s="121"/>
      <c r="K34" s="121"/>
      <c r="L34" s="119"/>
      <c r="M34" s="119"/>
      <c r="N34" s="120"/>
    </row>
    <row r="35" spans="1:16" ht="13.95" customHeight="1" x14ac:dyDescent="0.25">
      <c r="A35" s="124"/>
      <c r="B35" s="125"/>
      <c r="C35" s="125"/>
      <c r="D35" s="125"/>
      <c r="E35" s="125"/>
      <c r="F35" s="125"/>
      <c r="G35" s="128"/>
      <c r="H35" s="128"/>
      <c r="I35" s="128"/>
      <c r="J35" s="128"/>
      <c r="K35" s="128"/>
      <c r="L35" s="112"/>
      <c r="M35" s="112"/>
      <c r="N35" s="113"/>
    </row>
    <row r="36" spans="1:16" ht="13.95" customHeight="1" x14ac:dyDescent="0.25">
      <c r="A36" s="124"/>
      <c r="B36" s="125"/>
      <c r="C36" s="125"/>
      <c r="D36" s="125"/>
      <c r="E36" s="125"/>
      <c r="F36" s="125"/>
      <c r="G36" s="128"/>
      <c r="H36" s="128"/>
      <c r="I36" s="128"/>
      <c r="J36" s="128"/>
      <c r="K36" s="128"/>
      <c r="L36" s="112"/>
      <c r="M36" s="112"/>
      <c r="N36" s="113"/>
    </row>
    <row r="37" spans="1:16" ht="13.95" customHeight="1" x14ac:dyDescent="0.25">
      <c r="A37" s="124"/>
      <c r="B37" s="125"/>
      <c r="C37" s="125"/>
      <c r="D37" s="125"/>
      <c r="E37" s="125"/>
      <c r="F37" s="125"/>
      <c r="G37" s="128"/>
      <c r="H37" s="128"/>
      <c r="I37" s="128"/>
      <c r="J37" s="128"/>
      <c r="K37" s="128"/>
      <c r="L37" s="112"/>
      <c r="M37" s="112"/>
      <c r="N37" s="113"/>
    </row>
    <row r="38" spans="1:16" ht="13.95" customHeight="1" thickBot="1" x14ac:dyDescent="0.3">
      <c r="A38" s="126"/>
      <c r="B38" s="127"/>
      <c r="C38" s="127"/>
      <c r="D38" s="127"/>
      <c r="E38" s="127"/>
      <c r="F38" s="127"/>
      <c r="G38" s="129"/>
      <c r="H38" s="129"/>
      <c r="I38" s="129"/>
      <c r="J38" s="129"/>
      <c r="K38" s="129"/>
      <c r="L38" s="114"/>
      <c r="M38" s="114"/>
      <c r="N38" s="115"/>
    </row>
    <row r="39" spans="1:16" ht="13.95" customHeight="1" thickBot="1" x14ac:dyDescent="0.3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6" ht="13.95" customHeight="1" thickBot="1" x14ac:dyDescent="0.3">
      <c r="A40" s="116" t="s">
        <v>36</v>
      </c>
      <c r="B40" s="117"/>
      <c r="C40" s="117"/>
      <c r="D40" s="117"/>
      <c r="E40" s="117"/>
      <c r="F40" s="118"/>
      <c r="G40" s="69"/>
      <c r="H40" s="106" t="s">
        <v>50</v>
      </c>
      <c r="I40" s="107"/>
      <c r="J40" s="107"/>
      <c r="K40" s="107"/>
      <c r="L40" s="107"/>
      <c r="M40" s="107"/>
      <c r="N40" s="108"/>
    </row>
    <row r="41" spans="1:16" ht="13.95" customHeight="1" x14ac:dyDescent="0.25">
      <c r="A41" s="122"/>
      <c r="B41" s="123"/>
      <c r="C41" s="123"/>
      <c r="D41" s="123"/>
      <c r="E41" s="123"/>
      <c r="F41" s="123"/>
      <c r="G41" s="69"/>
      <c r="H41" s="101" t="s">
        <v>46</v>
      </c>
      <c r="I41" s="102"/>
      <c r="J41" s="102"/>
      <c r="K41" s="102"/>
      <c r="L41" s="102"/>
      <c r="M41" s="102"/>
      <c r="N41" s="103"/>
    </row>
    <row r="42" spans="1:16" ht="13.95" customHeight="1" x14ac:dyDescent="0.25">
      <c r="A42" s="124"/>
      <c r="B42" s="125"/>
      <c r="C42" s="125"/>
      <c r="D42" s="125"/>
      <c r="E42" s="125"/>
      <c r="F42" s="125"/>
      <c r="G42" s="69"/>
      <c r="H42" s="101"/>
      <c r="I42" s="102"/>
      <c r="J42" s="102"/>
      <c r="K42" s="102"/>
      <c r="L42" s="102"/>
      <c r="M42" s="102"/>
      <c r="N42" s="103"/>
    </row>
    <row r="43" spans="1:16" ht="13.95" customHeight="1" x14ac:dyDescent="0.25">
      <c r="A43" s="124"/>
      <c r="B43" s="125"/>
      <c r="C43" s="125"/>
      <c r="D43" s="125"/>
      <c r="E43" s="125"/>
      <c r="F43" s="125"/>
      <c r="G43" s="69"/>
      <c r="H43" s="101" t="s">
        <v>8</v>
      </c>
      <c r="I43" s="102"/>
      <c r="J43" s="102"/>
      <c r="K43" s="102"/>
      <c r="L43" s="102"/>
      <c r="M43" s="102"/>
      <c r="N43" s="103"/>
    </row>
    <row r="44" spans="1:16" ht="13.95" customHeight="1" x14ac:dyDescent="0.25">
      <c r="A44" s="130"/>
      <c r="B44" s="131"/>
      <c r="C44" s="131"/>
      <c r="D44" s="131"/>
      <c r="E44" s="131"/>
      <c r="F44" s="132"/>
      <c r="G44" s="69"/>
      <c r="H44" s="101"/>
      <c r="I44" s="102"/>
      <c r="J44" s="102"/>
      <c r="K44" s="102"/>
      <c r="L44" s="102"/>
      <c r="M44" s="102"/>
      <c r="N44" s="103"/>
    </row>
    <row r="45" spans="1:16" ht="13.95" customHeight="1" x14ac:dyDescent="0.25">
      <c r="A45" s="124"/>
      <c r="B45" s="125"/>
      <c r="C45" s="125"/>
      <c r="D45" s="125"/>
      <c r="E45" s="125"/>
      <c r="F45" s="125"/>
      <c r="G45" s="69"/>
      <c r="H45" s="101" t="s">
        <v>47</v>
      </c>
      <c r="I45" s="102"/>
      <c r="J45" s="102"/>
      <c r="K45" s="102"/>
      <c r="L45" s="102"/>
      <c r="M45" s="102"/>
      <c r="N45" s="103"/>
    </row>
    <row r="46" spans="1:16" ht="13.95" customHeight="1" thickBot="1" x14ac:dyDescent="0.3">
      <c r="A46" s="126"/>
      <c r="B46" s="127"/>
      <c r="C46" s="127"/>
      <c r="D46" s="127"/>
      <c r="E46" s="127"/>
      <c r="F46" s="127"/>
      <c r="G46" s="69"/>
      <c r="H46" s="101"/>
      <c r="I46" s="102"/>
      <c r="J46" s="102"/>
      <c r="K46" s="102"/>
      <c r="L46" s="102"/>
      <c r="M46" s="102"/>
      <c r="N46" s="103"/>
    </row>
    <row r="47" spans="1:16" ht="13.95" customHeight="1" thickBot="1" x14ac:dyDescent="0.3">
      <c r="A47" s="69"/>
      <c r="B47" s="69"/>
      <c r="C47" s="69"/>
      <c r="D47" s="69"/>
      <c r="E47" s="69"/>
      <c r="F47" s="69"/>
      <c r="G47" s="69"/>
      <c r="H47" s="104"/>
      <c r="I47" s="105"/>
      <c r="J47" s="105"/>
      <c r="K47" s="105"/>
      <c r="L47" s="105"/>
      <c r="M47" s="72"/>
      <c r="N47" s="73"/>
    </row>
    <row r="48" spans="1:16" ht="13.95" customHeight="1" thickBot="1" x14ac:dyDescent="0.3">
      <c r="A48" s="116" t="s">
        <v>44</v>
      </c>
      <c r="B48" s="117"/>
      <c r="C48" s="117"/>
      <c r="D48" s="117"/>
      <c r="E48" s="117"/>
      <c r="F48" s="118"/>
      <c r="G48" s="69"/>
      <c r="H48" s="106" t="s">
        <v>51</v>
      </c>
      <c r="I48" s="107"/>
      <c r="J48" s="107"/>
      <c r="K48" s="107"/>
      <c r="L48" s="107"/>
      <c r="M48" s="107"/>
      <c r="N48" s="108"/>
      <c r="O48" s="25"/>
      <c r="P48" s="25"/>
    </row>
    <row r="49" spans="1:14" ht="13.95" customHeight="1" x14ac:dyDescent="0.25">
      <c r="A49" s="122"/>
      <c r="B49" s="123"/>
      <c r="C49" s="123"/>
      <c r="D49" s="123"/>
      <c r="E49" s="123"/>
      <c r="F49" s="123"/>
      <c r="H49" s="55"/>
      <c r="I49" s="56"/>
      <c r="J49" s="56"/>
      <c r="K49" s="55"/>
      <c r="L49" s="56"/>
      <c r="M49" s="56"/>
      <c r="N49" s="57"/>
    </row>
    <row r="50" spans="1:14" ht="13.95" customHeight="1" x14ac:dyDescent="0.25">
      <c r="A50" s="124"/>
      <c r="B50" s="125"/>
      <c r="C50" s="125"/>
      <c r="D50" s="125"/>
      <c r="E50" s="125"/>
      <c r="F50" s="125"/>
      <c r="H50" s="58"/>
      <c r="I50" s="59"/>
      <c r="J50" s="59"/>
      <c r="K50" s="58"/>
      <c r="L50" s="59"/>
      <c r="M50" s="59"/>
      <c r="N50" s="60"/>
    </row>
    <row r="51" spans="1:14" ht="13.95" customHeight="1" x14ac:dyDescent="0.25">
      <c r="A51" s="130"/>
      <c r="B51" s="131"/>
      <c r="C51" s="131"/>
      <c r="D51" s="131"/>
      <c r="E51" s="131"/>
      <c r="F51" s="132"/>
      <c r="H51" s="58"/>
      <c r="I51" s="59"/>
      <c r="J51" s="59"/>
      <c r="K51" s="58"/>
      <c r="L51" s="59"/>
      <c r="M51" s="59"/>
      <c r="N51" s="60"/>
    </row>
    <row r="52" spans="1:14" ht="13.95" customHeight="1" x14ac:dyDescent="0.25">
      <c r="A52" s="124"/>
      <c r="B52" s="125"/>
      <c r="C52" s="125"/>
      <c r="D52" s="125"/>
      <c r="E52" s="125"/>
      <c r="F52" s="125"/>
      <c r="H52" s="61"/>
      <c r="I52" s="24"/>
      <c r="J52" s="24"/>
      <c r="K52" s="64"/>
      <c r="L52" s="27"/>
      <c r="M52" s="27"/>
      <c r="N52" s="28"/>
    </row>
    <row r="53" spans="1:14" ht="13.95" customHeight="1" x14ac:dyDescent="0.25">
      <c r="A53" s="124"/>
      <c r="B53" s="125"/>
      <c r="C53" s="125"/>
      <c r="D53" s="125"/>
      <c r="E53" s="125"/>
      <c r="F53" s="125"/>
      <c r="H53" s="58"/>
      <c r="I53" s="59"/>
      <c r="J53" s="59"/>
      <c r="K53" s="58"/>
      <c r="L53" s="59"/>
      <c r="M53" s="59"/>
      <c r="N53" s="60"/>
    </row>
    <row r="54" spans="1:14" ht="13.95" customHeight="1" thickBot="1" x14ac:dyDescent="0.3">
      <c r="A54" s="126"/>
      <c r="B54" s="127"/>
      <c r="C54" s="127"/>
      <c r="D54" s="127"/>
      <c r="E54" s="127"/>
      <c r="F54" s="127"/>
      <c r="H54" s="62"/>
      <c r="I54" s="63"/>
      <c r="J54" s="63"/>
      <c r="K54" s="65"/>
      <c r="L54" s="26"/>
      <c r="M54" s="26"/>
      <c r="N54" s="29"/>
    </row>
    <row r="55" spans="1:14" s="69" customFormat="1" ht="13.95" customHeight="1" x14ac:dyDescent="0.25"/>
    <row r="56" spans="1:14" s="69" customFormat="1" ht="13.95" customHeight="1" x14ac:dyDescent="0.25"/>
    <row r="57" spans="1:14" s="69" customFormat="1" ht="13.95" customHeight="1" x14ac:dyDescent="0.25"/>
    <row r="58" spans="1:14" s="69" customFormat="1" ht="13.95" customHeight="1" x14ac:dyDescent="0.25"/>
    <row r="59" spans="1:14" s="69" customFormat="1" ht="13.95" customHeight="1" x14ac:dyDescent="0.25"/>
    <row r="60" spans="1:14" s="69" customFormat="1" ht="13.95" customHeight="1" x14ac:dyDescent="0.25"/>
    <row r="61" spans="1:14" s="69" customFormat="1" ht="13.95" customHeight="1" x14ac:dyDescent="0.25"/>
    <row r="62" spans="1:14" s="69" customFormat="1" ht="13.95" customHeight="1" x14ac:dyDescent="0.25"/>
    <row r="63" spans="1:14" s="69" customFormat="1" ht="13.95" customHeight="1" x14ac:dyDescent="0.25"/>
    <row r="64" spans="1:14" s="69" customFormat="1" ht="13.95" customHeight="1" x14ac:dyDescent="0.25"/>
    <row r="65" s="69" customFormat="1" ht="13.95" customHeight="1" x14ac:dyDescent="0.25"/>
    <row r="66" s="69" customFormat="1" ht="13.95" customHeight="1" x14ac:dyDescent="0.25"/>
    <row r="67" s="69" customFormat="1" ht="13.95" customHeight="1" x14ac:dyDescent="0.25"/>
    <row r="68" s="69" customFormat="1" ht="13.95" customHeight="1" x14ac:dyDescent="0.25"/>
    <row r="69" s="69" customFormat="1" ht="13.95" customHeight="1" x14ac:dyDescent="0.25"/>
    <row r="70" s="69" customFormat="1" ht="13.95" customHeight="1" x14ac:dyDescent="0.25"/>
    <row r="71" s="69" customFormat="1" ht="13.95" customHeight="1" x14ac:dyDescent="0.25"/>
    <row r="72" s="69" customFormat="1" ht="13.95" customHeight="1" x14ac:dyDescent="0.25"/>
    <row r="73" s="69" customFormat="1" ht="13.95" customHeight="1" x14ac:dyDescent="0.25"/>
    <row r="74" s="69" customFormat="1" ht="13.95" customHeight="1" x14ac:dyDescent="0.25"/>
    <row r="75" s="69" customFormat="1" ht="13.95" customHeight="1" x14ac:dyDescent="0.25"/>
    <row r="76" s="69" customFormat="1" ht="13.95" customHeight="1" x14ac:dyDescent="0.25"/>
    <row r="77" s="69" customFormat="1" ht="13.95" customHeight="1" x14ac:dyDescent="0.25"/>
    <row r="78" s="69" customFormat="1" ht="13.95" customHeight="1" x14ac:dyDescent="0.25"/>
    <row r="79" s="69" customFormat="1" ht="13.95" customHeight="1" x14ac:dyDescent="0.25"/>
    <row r="80" s="69" customFormat="1" ht="13.95" customHeight="1" x14ac:dyDescent="0.25"/>
    <row r="81" s="69" customFormat="1" ht="13.95" customHeight="1" x14ac:dyDescent="0.25"/>
    <row r="82" s="69" customFormat="1" ht="13.95" customHeight="1" x14ac:dyDescent="0.25"/>
    <row r="83" s="69" customFormat="1" ht="13.95" customHeight="1" x14ac:dyDescent="0.25"/>
    <row r="84" s="69" customFormat="1" ht="13.95" customHeight="1" x14ac:dyDescent="0.25"/>
    <row r="85" s="69" customFormat="1" ht="13.95" customHeight="1" x14ac:dyDescent="0.25"/>
    <row r="86" s="69" customFormat="1" ht="13.95" customHeight="1" x14ac:dyDescent="0.25"/>
    <row r="87" s="69" customFormat="1" ht="13.95" customHeight="1" x14ac:dyDescent="0.25"/>
    <row r="88" s="69" customFormat="1" ht="13.95" customHeight="1" x14ac:dyDescent="0.25"/>
    <row r="89" s="69" customFormat="1" ht="13.95" customHeight="1" x14ac:dyDescent="0.25"/>
    <row r="90" s="69" customFormat="1" ht="13.95" customHeight="1" x14ac:dyDescent="0.25"/>
    <row r="91" s="69" customFormat="1" ht="13.95" customHeight="1" x14ac:dyDescent="0.25"/>
    <row r="92" s="69" customFormat="1" ht="13.95" customHeight="1" x14ac:dyDescent="0.25"/>
    <row r="93" s="69" customFormat="1" ht="13.95" customHeight="1" x14ac:dyDescent="0.25"/>
    <row r="94" s="69" customFormat="1" ht="13.95" customHeight="1" x14ac:dyDescent="0.25"/>
    <row r="95" s="69" customFormat="1" ht="13.95" customHeight="1" x14ac:dyDescent="0.25"/>
    <row r="96" s="69" customFormat="1" ht="13.95" customHeight="1" x14ac:dyDescent="0.25"/>
    <row r="97" s="69" customFormat="1" ht="13.95" customHeight="1" x14ac:dyDescent="0.25"/>
    <row r="98" s="69" customFormat="1" ht="13.95" customHeight="1" x14ac:dyDescent="0.25"/>
    <row r="99" s="69" customFormat="1" ht="13.95" customHeight="1" x14ac:dyDescent="0.25"/>
    <row r="100" s="69" customFormat="1" ht="13.95" customHeight="1" x14ac:dyDescent="0.25"/>
    <row r="101" s="69" customFormat="1" ht="13.95" customHeight="1" x14ac:dyDescent="0.25"/>
    <row r="102" s="69" customFormat="1" ht="13.95" customHeight="1" x14ac:dyDescent="0.25"/>
    <row r="103" s="69" customFormat="1" ht="13.95" customHeight="1" x14ac:dyDescent="0.25"/>
    <row r="104" s="69" customFormat="1" ht="13.95" customHeight="1" x14ac:dyDescent="0.25"/>
    <row r="105" s="69" customFormat="1" ht="13.95" customHeight="1" x14ac:dyDescent="0.25"/>
    <row r="106" s="69" customFormat="1" ht="13.95" customHeight="1" x14ac:dyDescent="0.25"/>
    <row r="107" s="69" customFormat="1" ht="13.95" customHeight="1" x14ac:dyDescent="0.25"/>
    <row r="108" s="69" customFormat="1" ht="13.95" customHeight="1" x14ac:dyDescent="0.25"/>
    <row r="109" s="69" customFormat="1" ht="13.95" customHeight="1" x14ac:dyDescent="0.25"/>
    <row r="110" s="69" customFormat="1" ht="13.95" customHeight="1" x14ac:dyDescent="0.25"/>
    <row r="111" s="69" customFormat="1" ht="13.95" customHeight="1" x14ac:dyDescent="0.25"/>
    <row r="112" s="69" customFormat="1" ht="13.95" customHeight="1" x14ac:dyDescent="0.25"/>
    <row r="113" s="69" customFormat="1" ht="13.95" customHeight="1" x14ac:dyDescent="0.25"/>
    <row r="114" s="69" customFormat="1" ht="13.95" customHeight="1" x14ac:dyDescent="0.25"/>
    <row r="115" s="69" customFormat="1" ht="13.95" customHeight="1" x14ac:dyDescent="0.25"/>
    <row r="116" s="69" customFormat="1" ht="13.95" customHeight="1" x14ac:dyDescent="0.25"/>
    <row r="117" s="69" customFormat="1" ht="13.95" customHeight="1" x14ac:dyDescent="0.25"/>
    <row r="118" s="69" customFormat="1" ht="13.95" customHeight="1" x14ac:dyDescent="0.25"/>
    <row r="119" s="69" customFormat="1" ht="13.95" customHeight="1" x14ac:dyDescent="0.25"/>
    <row r="120" s="69" customFormat="1" ht="13.95" customHeight="1" x14ac:dyDescent="0.25"/>
    <row r="121" s="69" customFormat="1" ht="13.95" customHeight="1" x14ac:dyDescent="0.25"/>
    <row r="122" s="69" customFormat="1" ht="13.95" customHeight="1" x14ac:dyDescent="0.25"/>
    <row r="123" s="69" customFormat="1" ht="13.95" customHeight="1" x14ac:dyDescent="0.25"/>
    <row r="124" s="69" customFormat="1" ht="13.95" customHeight="1" x14ac:dyDescent="0.25"/>
    <row r="125" s="69" customFormat="1" ht="13.95" customHeight="1" x14ac:dyDescent="0.25"/>
    <row r="126" s="69" customFormat="1" ht="13.95" customHeight="1" x14ac:dyDescent="0.25"/>
    <row r="127" s="69" customFormat="1" ht="13.95" customHeight="1" x14ac:dyDescent="0.25"/>
    <row r="128" s="69" customFormat="1" ht="13.95" customHeight="1" x14ac:dyDescent="0.25"/>
    <row r="129" s="69" customFormat="1" ht="13.95" customHeight="1" x14ac:dyDescent="0.25"/>
    <row r="130" s="69" customFormat="1" ht="13.95" customHeight="1" x14ac:dyDescent="0.25"/>
    <row r="131" s="69" customFormat="1" ht="13.95" customHeight="1" x14ac:dyDescent="0.25"/>
    <row r="132" s="69" customFormat="1" ht="13.95" customHeight="1" x14ac:dyDescent="0.25"/>
    <row r="133" s="69" customFormat="1" ht="13.95" customHeight="1" x14ac:dyDescent="0.25"/>
    <row r="134" s="69" customFormat="1" ht="13.95" customHeight="1" x14ac:dyDescent="0.25"/>
    <row r="135" s="69" customFormat="1" ht="13.95" customHeight="1" x14ac:dyDescent="0.25"/>
    <row r="136" s="69" customFormat="1" ht="13.95" customHeight="1" x14ac:dyDescent="0.25"/>
    <row r="137" s="69" customFormat="1" ht="13.95" customHeight="1" x14ac:dyDescent="0.25"/>
    <row r="138" s="69" customFormat="1" ht="13.95" customHeight="1" x14ac:dyDescent="0.25"/>
    <row r="139" s="69" customFormat="1" ht="13.95" customHeight="1" x14ac:dyDescent="0.25"/>
    <row r="140" s="69" customFormat="1" ht="13.95" customHeight="1" x14ac:dyDescent="0.25"/>
    <row r="141" s="69" customFormat="1" ht="13.95" customHeight="1" x14ac:dyDescent="0.25"/>
    <row r="142" s="69" customFormat="1" ht="13.95" customHeight="1" x14ac:dyDescent="0.25"/>
    <row r="143" s="69" customFormat="1" ht="13.95" customHeight="1" x14ac:dyDescent="0.25"/>
    <row r="144" s="69" customFormat="1" ht="13.95" customHeight="1" x14ac:dyDescent="0.25"/>
    <row r="145" s="69" customFormat="1" ht="13.95" customHeight="1" x14ac:dyDescent="0.25"/>
    <row r="146" s="69" customFormat="1" ht="13.95" customHeight="1" x14ac:dyDescent="0.25"/>
    <row r="147" s="69" customFormat="1" ht="13.95" customHeight="1" x14ac:dyDescent="0.25"/>
    <row r="148" s="69" customFormat="1" ht="13.95" customHeight="1" x14ac:dyDescent="0.25"/>
    <row r="149" s="69" customFormat="1" ht="13.95" customHeight="1" x14ac:dyDescent="0.25"/>
    <row r="150" s="69" customFormat="1" ht="13.95" customHeight="1" x14ac:dyDescent="0.25"/>
    <row r="151" s="69" customFormat="1" ht="13.95" customHeight="1" x14ac:dyDescent="0.25"/>
    <row r="152" s="69" customFormat="1" ht="13.95" customHeight="1" x14ac:dyDescent="0.25"/>
    <row r="153" s="69" customFormat="1" ht="13.95" customHeight="1" x14ac:dyDescent="0.25"/>
    <row r="154" s="69" customFormat="1" ht="13.95" customHeight="1" x14ac:dyDescent="0.25"/>
    <row r="155" s="69" customFormat="1" ht="13.95" customHeight="1" x14ac:dyDescent="0.25"/>
    <row r="156" s="69" customFormat="1" ht="13.95" customHeight="1" x14ac:dyDescent="0.25"/>
    <row r="157" s="69" customFormat="1" ht="13.95" customHeight="1" x14ac:dyDescent="0.25"/>
    <row r="158" s="69" customFormat="1" ht="13.95" customHeight="1" x14ac:dyDescent="0.25"/>
    <row r="159" s="69" customFormat="1" ht="13.95" customHeight="1" x14ac:dyDescent="0.25"/>
    <row r="160" s="69" customFormat="1" ht="13.95" customHeight="1" x14ac:dyDescent="0.25"/>
    <row r="161" s="69" customFormat="1" ht="13.95" customHeight="1" x14ac:dyDescent="0.25"/>
    <row r="162" s="69" customFormat="1" ht="13.95" customHeight="1" x14ac:dyDescent="0.25"/>
    <row r="163" s="69" customFormat="1" ht="13.95" customHeight="1" x14ac:dyDescent="0.25"/>
    <row r="164" s="69" customFormat="1" ht="13.95" customHeight="1" x14ac:dyDescent="0.25"/>
    <row r="165" s="69" customFormat="1" ht="13.95" customHeight="1" x14ac:dyDescent="0.25"/>
    <row r="166" s="69" customFormat="1" ht="13.95" customHeight="1" x14ac:dyDescent="0.25"/>
    <row r="167" s="69" customFormat="1" ht="13.95" customHeight="1" x14ac:dyDescent="0.25"/>
    <row r="168" s="69" customFormat="1" ht="13.95" customHeight="1" x14ac:dyDescent="0.25"/>
    <row r="169" s="69" customFormat="1" ht="13.95" customHeight="1" x14ac:dyDescent="0.25"/>
    <row r="170" s="69" customFormat="1" ht="13.95" customHeight="1" x14ac:dyDescent="0.25"/>
    <row r="171" s="69" customFormat="1" ht="13.95" customHeight="1" x14ac:dyDescent="0.25"/>
    <row r="172" s="69" customFormat="1" ht="13.95" customHeight="1" x14ac:dyDescent="0.25"/>
    <row r="173" s="69" customFormat="1" ht="13.95" customHeight="1" x14ac:dyDescent="0.25"/>
  </sheetData>
  <sheetProtection algorithmName="SHA-512" hashValue="gjqJ5UVIpe2KXT1U10oES231O6qcNBsuhLPxsLH+PKdTcUH6gfj+6w+rQuw81lBsGnz4cJ2q2LVbfdx40DV0pQ==" saltValue="9XX7+UaVbiEfkhm9eRw5wg==" spinCount="100000" sheet="1" objects="1" scenarios="1"/>
  <mergeCells count="89">
    <mergeCell ref="A53:F53"/>
    <mergeCell ref="A54:F54"/>
    <mergeCell ref="C20:F20"/>
    <mergeCell ref="A30:K30"/>
    <mergeCell ref="A6:C6"/>
    <mergeCell ref="A7:B7"/>
    <mergeCell ref="A8:B8"/>
    <mergeCell ref="J15:N15"/>
    <mergeCell ref="J16:N16"/>
    <mergeCell ref="C16:F16"/>
    <mergeCell ref="C17:F17"/>
    <mergeCell ref="C15:F15"/>
    <mergeCell ref="A26:K26"/>
    <mergeCell ref="J17:N17"/>
    <mergeCell ref="J18:N18"/>
    <mergeCell ref="J19:N19"/>
    <mergeCell ref="I6:L6"/>
    <mergeCell ref="I7:L7"/>
    <mergeCell ref="C13:F13"/>
    <mergeCell ref="C14:F14"/>
    <mergeCell ref="J13:N13"/>
    <mergeCell ref="I8:L8"/>
    <mergeCell ref="I9:L9"/>
    <mergeCell ref="A10:C10"/>
    <mergeCell ref="D9:F9"/>
    <mergeCell ref="D10:F10"/>
    <mergeCell ref="I10:K10"/>
    <mergeCell ref="A9:C9"/>
    <mergeCell ref="J14:N14"/>
    <mergeCell ref="A11:B11"/>
    <mergeCell ref="D11:F11"/>
    <mergeCell ref="B1:N2"/>
    <mergeCell ref="L33:N33"/>
    <mergeCell ref="D7:F7"/>
    <mergeCell ref="D6:F6"/>
    <mergeCell ref="D8:F8"/>
    <mergeCell ref="L27:N27"/>
    <mergeCell ref="A27:K27"/>
    <mergeCell ref="A28:K28"/>
    <mergeCell ref="L28:N28"/>
    <mergeCell ref="A29:K29"/>
    <mergeCell ref="L29:N29"/>
    <mergeCell ref="J24:N24"/>
    <mergeCell ref="L26:N26"/>
    <mergeCell ref="J22:N22"/>
    <mergeCell ref="J21:N21"/>
    <mergeCell ref="I5:N5"/>
    <mergeCell ref="A48:F48"/>
    <mergeCell ref="A49:F49"/>
    <mergeCell ref="A50:F50"/>
    <mergeCell ref="A52:F52"/>
    <mergeCell ref="A44:F44"/>
    <mergeCell ref="A51:F51"/>
    <mergeCell ref="A45:F45"/>
    <mergeCell ref="A46:F46"/>
    <mergeCell ref="A43:F43"/>
    <mergeCell ref="A36:F36"/>
    <mergeCell ref="G36:K36"/>
    <mergeCell ref="A37:F37"/>
    <mergeCell ref="G37:K37"/>
    <mergeCell ref="A38:F38"/>
    <mergeCell ref="G38:K38"/>
    <mergeCell ref="A40:F40"/>
    <mergeCell ref="A41:F41"/>
    <mergeCell ref="A42:F42"/>
    <mergeCell ref="A33:F33"/>
    <mergeCell ref="A34:F34"/>
    <mergeCell ref="A35:F35"/>
    <mergeCell ref="A31:K31"/>
    <mergeCell ref="J20:N20"/>
    <mergeCell ref="G35:K35"/>
    <mergeCell ref="L30:N30"/>
    <mergeCell ref="L31:N31"/>
    <mergeCell ref="C18:F18"/>
    <mergeCell ref="C19:F19"/>
    <mergeCell ref="H45:N46"/>
    <mergeCell ref="H47:L47"/>
    <mergeCell ref="H48:N48"/>
    <mergeCell ref="J23:N23"/>
    <mergeCell ref="H40:N40"/>
    <mergeCell ref="H41:N42"/>
    <mergeCell ref="H43:N44"/>
    <mergeCell ref="L37:N37"/>
    <mergeCell ref="L38:N38"/>
    <mergeCell ref="G33:K33"/>
    <mergeCell ref="L34:N34"/>
    <mergeCell ref="L35:N35"/>
    <mergeCell ref="L36:N36"/>
    <mergeCell ref="G34:K34"/>
  </mergeCells>
  <dataValidations disablePrompts="1" count="2">
    <dataValidation type="list" allowBlank="1" showInputMessage="1" showErrorMessage="1" error="You must select a score between 1 and 5" promptTitle="Score" prompt="Please select appropriate score" sqref="B917381:C917405 B851845:C851869 B786309:C786333 B720773:C720797 B655237:C655261 B589701:C589725 B524165:C524189 B458629:C458653 B393093:C393117 B327557:C327581 B262021:C262045 B196485:C196509 B130949:C130973 B982917:C982941 B65413:C65437">
      <formula1>#REF!</formula1>
    </dataValidation>
    <dataValidation type="list" allowBlank="1" showInputMessage="1" showErrorMessage="1" error="You must select a score between 1 and 5" promptTitle="Score" prompt="Please select appropriate score" sqref="B65441:C65441 B130977:C130977 B196513:C196513 B262049:C262049 B327585:C327585 B393121:C393121 B458657:C458657 B524193:C524193 B589729:C589729 B655265:C655265 B720801:C720801 B786337:C786337 B851873:C851873 B917409:C917409 B982945:C982945 B65445:C65445 B130981:C130981 B196517:C196517 B262053:C262053 B327589:C327589 B393125:C393125 B458661:C458661 B524197:C524197 B589733:C589733 B655269:C655269 B720805:C720805 B786341:C786341 B851877:C851877 B917413:C917413 B982949:C982949">
      <formula1>$AS$1:$AS$4</formula1>
    </dataValidation>
  </dataValidations>
  <printOptions horizontalCentered="1"/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'Data Lookup'!$C$2:$C$6</xm:f>
          </x14:formula1>
          <xm:sqref>D8:F8</xm:sqref>
        </x14:dataValidation>
        <x14:dataValidation type="list" allowBlank="1" showInputMessage="1" showErrorMessage="1">
          <x14:formula1>
            <xm:f>'Data Lookup'!$D$2:$D$6</xm:f>
          </x14:formula1>
          <xm:sqref>D9:F9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opLeftCell="A16" workbookViewId="0">
      <selection activeCell="D8" sqref="D8"/>
    </sheetView>
  </sheetViews>
  <sheetFormatPr defaultColWidth="8.69921875" defaultRowHeight="13.8" x14ac:dyDescent="0.25"/>
  <cols>
    <col min="1" max="2" width="5.69921875" style="47" customWidth="1"/>
    <col min="3" max="3" width="5.69921875" style="5" hidden="1" customWidth="1"/>
    <col min="4" max="4" width="110" style="4" customWidth="1"/>
    <col min="5" max="14" width="5.69921875" style="4" customWidth="1"/>
    <col min="15" max="16384" width="8.69921875" style="4"/>
  </cols>
  <sheetData>
    <row r="1" spans="1:4" ht="13.95" customHeight="1" x14ac:dyDescent="0.25">
      <c r="A1" s="46"/>
      <c r="B1" s="46"/>
      <c r="C1" s="46"/>
      <c r="D1" s="133" t="str">
        <f>+Summary!B1</f>
        <v>2018-2019 VisitLEX Performance Appraisal Form</v>
      </c>
    </row>
    <row r="2" spans="1:4" ht="13.95" customHeight="1" x14ac:dyDescent="0.25">
      <c r="A2" s="1"/>
      <c r="B2" s="1"/>
      <c r="C2" s="1"/>
      <c r="D2" s="133"/>
    </row>
    <row r="3" spans="1:4" x14ac:dyDescent="0.25">
      <c r="A3" s="1"/>
      <c r="B3" s="1"/>
      <c r="C3" s="1"/>
      <c r="D3" s="74" t="str">
        <f>+IF(Summary!D6="","  ",Summary!D6)</f>
        <v xml:space="preserve">  </v>
      </c>
    </row>
    <row r="4" spans="1:4" ht="14.4" thickBot="1" x14ac:dyDescent="0.3">
      <c r="A4" s="46"/>
      <c r="B4" s="46"/>
      <c r="C4" s="46"/>
      <c r="D4" s="46"/>
    </row>
    <row r="5" spans="1:4" x14ac:dyDescent="0.25">
      <c r="A5" s="9"/>
      <c r="B5" s="9"/>
      <c r="C5" s="2"/>
      <c r="D5" s="67" t="s">
        <v>49</v>
      </c>
    </row>
    <row r="6" spans="1:4" ht="14.4" thickBot="1" x14ac:dyDescent="0.3">
      <c r="A6" s="10" t="s">
        <v>0</v>
      </c>
      <c r="B6" s="10" t="s">
        <v>6</v>
      </c>
      <c r="C6" s="6"/>
      <c r="D6" s="68" t="s">
        <v>21</v>
      </c>
    </row>
    <row r="7" spans="1:4" ht="14.4" customHeight="1" x14ac:dyDescent="0.25">
      <c r="A7" s="173">
        <v>0.15</v>
      </c>
      <c r="B7" s="174"/>
      <c r="C7" s="171">
        <f>+A7*B7</f>
        <v>0</v>
      </c>
      <c r="D7" s="75" t="s">
        <v>10</v>
      </c>
    </row>
    <row r="8" spans="1:4" ht="60" customHeight="1" thickBot="1" x14ac:dyDescent="0.3">
      <c r="A8" s="173"/>
      <c r="B8" s="176"/>
      <c r="C8" s="171"/>
      <c r="D8" s="87" t="s">
        <v>54</v>
      </c>
    </row>
    <row r="9" spans="1:4" x14ac:dyDescent="0.25">
      <c r="A9" s="167">
        <v>0.2</v>
      </c>
      <c r="B9" s="177"/>
      <c r="C9" s="171">
        <f>+A9*B9</f>
        <v>0</v>
      </c>
      <c r="D9" s="75" t="s">
        <v>11</v>
      </c>
    </row>
    <row r="10" spans="1:4" ht="60" customHeight="1" thickBot="1" x14ac:dyDescent="0.3">
      <c r="A10" s="173"/>
      <c r="B10" s="178"/>
      <c r="C10" s="171"/>
      <c r="D10" s="87" t="s">
        <v>54</v>
      </c>
    </row>
    <row r="11" spans="1:4" x14ac:dyDescent="0.25">
      <c r="A11" s="167">
        <v>0.2</v>
      </c>
      <c r="B11" s="169"/>
      <c r="C11" s="171">
        <f>+A11*B11</f>
        <v>0</v>
      </c>
      <c r="D11" s="75" t="s">
        <v>12</v>
      </c>
    </row>
    <row r="12" spans="1:4" ht="60" customHeight="1" thickBot="1" x14ac:dyDescent="0.3">
      <c r="A12" s="168"/>
      <c r="B12" s="170"/>
      <c r="C12" s="172"/>
      <c r="D12" s="87" t="s">
        <v>54</v>
      </c>
    </row>
    <row r="13" spans="1:4" x14ac:dyDescent="0.25">
      <c r="A13" s="173">
        <v>0.5</v>
      </c>
      <c r="B13" s="174"/>
      <c r="C13" s="171">
        <f>+A13*B13</f>
        <v>0</v>
      </c>
      <c r="D13" s="75" t="s">
        <v>13</v>
      </c>
    </row>
    <row r="14" spans="1:4" ht="60" customHeight="1" thickBot="1" x14ac:dyDescent="0.3">
      <c r="A14" s="168"/>
      <c r="B14" s="170"/>
      <c r="C14" s="175"/>
      <c r="D14" s="87" t="s">
        <v>54</v>
      </c>
    </row>
    <row r="15" spans="1:4" x14ac:dyDescent="0.25">
      <c r="A15" s="173">
        <v>0.15</v>
      </c>
      <c r="B15" s="174"/>
      <c r="C15" s="171">
        <f>+A15*B15</f>
        <v>0</v>
      </c>
      <c r="D15" s="75" t="s">
        <v>14</v>
      </c>
    </row>
    <row r="16" spans="1:4" ht="60" customHeight="1" thickBot="1" x14ac:dyDescent="0.3">
      <c r="A16" s="168"/>
      <c r="B16" s="170"/>
      <c r="C16" s="172"/>
      <c r="D16" s="87" t="s">
        <v>54</v>
      </c>
    </row>
    <row r="17" spans="1:4" x14ac:dyDescent="0.25">
      <c r="A17" s="173">
        <v>0.1</v>
      </c>
      <c r="B17" s="174"/>
      <c r="C17" s="171">
        <f>+A17*B17</f>
        <v>0</v>
      </c>
      <c r="D17" s="75" t="s">
        <v>15</v>
      </c>
    </row>
    <row r="18" spans="1:4" ht="60" customHeight="1" thickBot="1" x14ac:dyDescent="0.3">
      <c r="A18" s="168"/>
      <c r="B18" s="170"/>
      <c r="C18" s="175"/>
      <c r="D18" s="87" t="s">
        <v>54</v>
      </c>
    </row>
    <row r="19" spans="1:4" s="46" customFormat="1" ht="14.4" thickBot="1" x14ac:dyDescent="0.3">
      <c r="A19" s="7">
        <f>SUM(A7:A18)</f>
        <v>1.3</v>
      </c>
      <c r="B19" s="12">
        <f>C19</f>
        <v>0</v>
      </c>
      <c r="C19" s="48">
        <f>+SUM(C1:C18)</f>
        <v>0</v>
      </c>
      <c r="D19" s="49" t="s">
        <v>23</v>
      </c>
    </row>
    <row r="20" spans="1:4" s="46" customFormat="1" x14ac:dyDescent="0.25">
      <c r="A20" s="47"/>
      <c r="B20" s="47"/>
      <c r="C20" s="47"/>
    </row>
    <row r="21" spans="1:4" s="46" customFormat="1" x14ac:dyDescent="0.25">
      <c r="A21" s="47"/>
      <c r="B21" s="47"/>
      <c r="C21" s="47"/>
    </row>
    <row r="22" spans="1:4" s="46" customFormat="1" x14ac:dyDescent="0.25">
      <c r="A22" s="47"/>
      <c r="B22" s="47"/>
      <c r="C22" s="47"/>
    </row>
    <row r="23" spans="1:4" s="46" customFormat="1" x14ac:dyDescent="0.25">
      <c r="A23" s="47"/>
      <c r="B23" s="47"/>
      <c r="C23" s="47"/>
    </row>
    <row r="24" spans="1:4" s="46" customFormat="1" x14ac:dyDescent="0.25">
      <c r="A24" s="47"/>
      <c r="B24" s="47"/>
      <c r="C24" s="47"/>
    </row>
    <row r="25" spans="1:4" s="46" customFormat="1" x14ac:dyDescent="0.25">
      <c r="A25" s="47"/>
      <c r="B25" s="47"/>
      <c r="C25" s="47"/>
    </row>
    <row r="26" spans="1:4" s="46" customFormat="1" x14ac:dyDescent="0.25">
      <c r="A26" s="47"/>
      <c r="B26" s="47"/>
      <c r="C26" s="47"/>
    </row>
    <row r="27" spans="1:4" s="46" customFormat="1" x14ac:dyDescent="0.25">
      <c r="A27" s="47"/>
      <c r="B27" s="47"/>
      <c r="C27" s="47"/>
    </row>
    <row r="28" spans="1:4" s="46" customFormat="1" x14ac:dyDescent="0.25">
      <c r="A28" s="47"/>
      <c r="B28" s="47"/>
      <c r="C28" s="47"/>
    </row>
    <row r="29" spans="1:4" s="46" customFormat="1" x14ac:dyDescent="0.25">
      <c r="A29" s="47"/>
      <c r="B29" s="47"/>
      <c r="C29" s="47"/>
    </row>
    <row r="30" spans="1:4" s="46" customFormat="1" x14ac:dyDescent="0.25">
      <c r="A30" s="47"/>
      <c r="B30" s="47"/>
      <c r="C30" s="47"/>
    </row>
    <row r="31" spans="1:4" s="46" customFormat="1" x14ac:dyDescent="0.25">
      <c r="A31" s="47"/>
      <c r="B31" s="47"/>
      <c r="C31" s="47"/>
    </row>
    <row r="32" spans="1:4" s="46" customFormat="1" x14ac:dyDescent="0.25">
      <c r="A32" s="47"/>
      <c r="B32" s="47"/>
      <c r="C32" s="47"/>
    </row>
    <row r="33" spans="1:3" s="46" customFormat="1" x14ac:dyDescent="0.25">
      <c r="A33" s="47"/>
      <c r="B33" s="47"/>
      <c r="C33" s="47"/>
    </row>
    <row r="34" spans="1:3" s="46" customFormat="1" x14ac:dyDescent="0.25">
      <c r="A34" s="47"/>
      <c r="B34" s="47"/>
      <c r="C34" s="47"/>
    </row>
    <row r="35" spans="1:3" s="46" customFormat="1" x14ac:dyDescent="0.25">
      <c r="A35" s="47"/>
      <c r="B35" s="47"/>
      <c r="C35" s="47"/>
    </row>
    <row r="36" spans="1:3" s="46" customFormat="1" x14ac:dyDescent="0.25">
      <c r="A36" s="47"/>
      <c r="B36" s="47"/>
      <c r="C36" s="47"/>
    </row>
    <row r="37" spans="1:3" s="46" customFormat="1" x14ac:dyDescent="0.25">
      <c r="A37" s="47"/>
      <c r="B37" s="47"/>
      <c r="C37" s="47"/>
    </row>
    <row r="38" spans="1:3" s="46" customFormat="1" x14ac:dyDescent="0.25">
      <c r="A38" s="47"/>
      <c r="B38" s="47"/>
      <c r="C38" s="47"/>
    </row>
    <row r="39" spans="1:3" s="46" customFormat="1" x14ac:dyDescent="0.25">
      <c r="A39" s="47"/>
      <c r="B39" s="47"/>
      <c r="C39" s="47"/>
    </row>
    <row r="40" spans="1:3" s="46" customFormat="1" x14ac:dyDescent="0.25">
      <c r="A40" s="47"/>
      <c r="B40" s="47"/>
      <c r="C40" s="47"/>
    </row>
    <row r="41" spans="1:3" s="46" customFormat="1" x14ac:dyDescent="0.25">
      <c r="A41" s="47"/>
      <c r="B41" s="47"/>
      <c r="C41" s="47"/>
    </row>
    <row r="42" spans="1:3" s="46" customFormat="1" x14ac:dyDescent="0.25">
      <c r="A42" s="47"/>
      <c r="B42" s="47"/>
      <c r="C42" s="47"/>
    </row>
    <row r="43" spans="1:3" s="46" customFormat="1" x14ac:dyDescent="0.25">
      <c r="A43" s="47"/>
      <c r="B43" s="47"/>
      <c r="C43" s="47"/>
    </row>
    <row r="44" spans="1:3" s="46" customFormat="1" x14ac:dyDescent="0.25">
      <c r="A44" s="47"/>
      <c r="B44" s="47"/>
      <c r="C44" s="47"/>
    </row>
    <row r="45" spans="1:3" s="46" customFormat="1" x14ac:dyDescent="0.25">
      <c r="A45" s="47"/>
      <c r="B45" s="47"/>
      <c r="C45" s="47"/>
    </row>
    <row r="46" spans="1:3" s="46" customFormat="1" x14ac:dyDescent="0.25">
      <c r="A46" s="47"/>
      <c r="B46" s="47"/>
      <c r="C46" s="47"/>
    </row>
    <row r="47" spans="1:3" s="46" customFormat="1" x14ac:dyDescent="0.25">
      <c r="A47" s="47"/>
      <c r="B47" s="47"/>
      <c r="C47" s="47"/>
    </row>
    <row r="48" spans="1:3" s="46" customFormat="1" x14ac:dyDescent="0.25">
      <c r="A48" s="47"/>
      <c r="B48" s="47"/>
      <c r="C48" s="47"/>
    </row>
    <row r="49" spans="1:3" s="46" customFormat="1" x14ac:dyDescent="0.25">
      <c r="A49" s="47"/>
      <c r="B49" s="47"/>
      <c r="C49" s="47"/>
    </row>
    <row r="50" spans="1:3" s="46" customFormat="1" x14ac:dyDescent="0.25">
      <c r="A50" s="47"/>
      <c r="B50" s="47"/>
      <c r="C50" s="47"/>
    </row>
    <row r="51" spans="1:3" s="46" customFormat="1" x14ac:dyDescent="0.25">
      <c r="A51" s="47"/>
      <c r="B51" s="47"/>
      <c r="C51" s="47"/>
    </row>
    <row r="52" spans="1:3" s="46" customFormat="1" x14ac:dyDescent="0.25">
      <c r="A52" s="47"/>
      <c r="B52" s="47"/>
      <c r="C52" s="47"/>
    </row>
    <row r="53" spans="1:3" s="46" customFormat="1" x14ac:dyDescent="0.25">
      <c r="A53" s="47"/>
      <c r="B53" s="47"/>
      <c r="C53" s="47"/>
    </row>
    <row r="54" spans="1:3" s="46" customFormat="1" x14ac:dyDescent="0.25">
      <c r="A54" s="47"/>
      <c r="B54" s="47"/>
      <c r="C54" s="47"/>
    </row>
    <row r="55" spans="1:3" s="46" customFormat="1" x14ac:dyDescent="0.25">
      <c r="A55" s="47"/>
      <c r="B55" s="47"/>
      <c r="C55" s="47"/>
    </row>
    <row r="56" spans="1:3" s="46" customFormat="1" x14ac:dyDescent="0.25">
      <c r="A56" s="47"/>
      <c r="B56" s="47"/>
      <c r="C56" s="47"/>
    </row>
    <row r="57" spans="1:3" s="46" customFormat="1" x14ac:dyDescent="0.25">
      <c r="A57" s="47"/>
      <c r="B57" s="47"/>
      <c r="C57" s="47"/>
    </row>
    <row r="58" spans="1:3" s="46" customFormat="1" x14ac:dyDescent="0.25">
      <c r="A58" s="47"/>
      <c r="B58" s="47"/>
      <c r="C58" s="47"/>
    </row>
    <row r="59" spans="1:3" s="46" customFormat="1" x14ac:dyDescent="0.25">
      <c r="A59" s="47"/>
      <c r="B59" s="47"/>
      <c r="C59" s="47"/>
    </row>
    <row r="60" spans="1:3" s="46" customFormat="1" x14ac:dyDescent="0.25">
      <c r="A60" s="47"/>
      <c r="B60" s="47"/>
      <c r="C60" s="47"/>
    </row>
    <row r="61" spans="1:3" s="46" customFormat="1" x14ac:dyDescent="0.25">
      <c r="A61" s="47"/>
      <c r="B61" s="47"/>
      <c r="C61" s="47"/>
    </row>
    <row r="62" spans="1:3" s="46" customFormat="1" x14ac:dyDescent="0.25">
      <c r="A62" s="47"/>
      <c r="B62" s="47"/>
      <c r="C62" s="47"/>
    </row>
    <row r="63" spans="1:3" s="46" customFormat="1" x14ac:dyDescent="0.25">
      <c r="A63" s="47"/>
      <c r="B63" s="47"/>
      <c r="C63" s="47"/>
    </row>
    <row r="64" spans="1:3" s="46" customFormat="1" x14ac:dyDescent="0.25">
      <c r="A64" s="47"/>
      <c r="B64" s="47"/>
      <c r="C64" s="47"/>
    </row>
    <row r="65" spans="1:3" s="46" customFormat="1" x14ac:dyDescent="0.25">
      <c r="A65" s="47"/>
      <c r="B65" s="47"/>
      <c r="C65" s="47"/>
    </row>
    <row r="66" spans="1:3" s="46" customFormat="1" x14ac:dyDescent="0.25">
      <c r="A66" s="47"/>
      <c r="B66" s="47"/>
      <c r="C66" s="47"/>
    </row>
    <row r="67" spans="1:3" s="46" customFormat="1" x14ac:dyDescent="0.25">
      <c r="A67" s="47"/>
      <c r="B67" s="47"/>
      <c r="C67" s="47"/>
    </row>
    <row r="68" spans="1:3" s="46" customFormat="1" x14ac:dyDescent="0.25">
      <c r="A68" s="47"/>
      <c r="B68" s="47"/>
      <c r="C68" s="47"/>
    </row>
    <row r="69" spans="1:3" s="46" customFormat="1" x14ac:dyDescent="0.25">
      <c r="A69" s="47"/>
      <c r="B69" s="47"/>
      <c r="C69" s="47"/>
    </row>
    <row r="70" spans="1:3" s="46" customFormat="1" x14ac:dyDescent="0.25">
      <c r="A70" s="47"/>
      <c r="B70" s="47"/>
      <c r="C70" s="47"/>
    </row>
    <row r="71" spans="1:3" s="46" customFormat="1" x14ac:dyDescent="0.25">
      <c r="A71" s="47"/>
      <c r="B71" s="47"/>
      <c r="C71" s="47"/>
    </row>
    <row r="72" spans="1:3" s="46" customFormat="1" x14ac:dyDescent="0.25">
      <c r="A72" s="47"/>
      <c r="B72" s="47"/>
      <c r="C72" s="47"/>
    </row>
    <row r="73" spans="1:3" s="46" customFormat="1" x14ac:dyDescent="0.25">
      <c r="A73" s="47"/>
      <c r="B73" s="47"/>
      <c r="C73" s="47"/>
    </row>
    <row r="74" spans="1:3" s="46" customFormat="1" x14ac:dyDescent="0.25">
      <c r="A74" s="47"/>
      <c r="B74" s="47"/>
      <c r="C74" s="47"/>
    </row>
    <row r="75" spans="1:3" s="46" customFormat="1" x14ac:dyDescent="0.25">
      <c r="A75" s="47"/>
      <c r="B75" s="47"/>
      <c r="C75" s="47"/>
    </row>
    <row r="76" spans="1:3" s="46" customFormat="1" x14ac:dyDescent="0.25">
      <c r="A76" s="47"/>
      <c r="B76" s="47"/>
      <c r="C76" s="47"/>
    </row>
    <row r="77" spans="1:3" s="46" customFormat="1" x14ac:dyDescent="0.25">
      <c r="A77" s="47"/>
      <c r="B77" s="47"/>
      <c r="C77" s="47"/>
    </row>
    <row r="78" spans="1:3" s="46" customFormat="1" x14ac:dyDescent="0.25">
      <c r="A78" s="47"/>
      <c r="B78" s="47"/>
      <c r="C78" s="47"/>
    </row>
    <row r="79" spans="1:3" s="46" customFormat="1" x14ac:dyDescent="0.25">
      <c r="A79" s="47"/>
      <c r="B79" s="47"/>
      <c r="C79" s="47"/>
    </row>
    <row r="80" spans="1:3" s="46" customFormat="1" x14ac:dyDescent="0.25">
      <c r="A80" s="47"/>
      <c r="B80" s="47"/>
      <c r="C80" s="47"/>
    </row>
    <row r="81" spans="1:3" s="46" customFormat="1" x14ac:dyDescent="0.25">
      <c r="A81" s="47"/>
      <c r="B81" s="47"/>
      <c r="C81" s="47"/>
    </row>
    <row r="82" spans="1:3" s="46" customFormat="1" x14ac:dyDescent="0.25">
      <c r="A82" s="47"/>
      <c r="B82" s="47"/>
      <c r="C82" s="47"/>
    </row>
    <row r="83" spans="1:3" s="46" customFormat="1" x14ac:dyDescent="0.25">
      <c r="A83" s="47"/>
      <c r="B83" s="47"/>
      <c r="C83" s="47"/>
    </row>
    <row r="84" spans="1:3" s="46" customFormat="1" x14ac:dyDescent="0.25">
      <c r="A84" s="47"/>
      <c r="B84" s="47"/>
      <c r="C84" s="47"/>
    </row>
    <row r="85" spans="1:3" s="46" customFormat="1" x14ac:dyDescent="0.25">
      <c r="A85" s="47"/>
      <c r="B85" s="47"/>
      <c r="C85" s="47"/>
    </row>
    <row r="86" spans="1:3" s="46" customFormat="1" x14ac:dyDescent="0.25">
      <c r="A86" s="47"/>
      <c r="B86" s="47"/>
      <c r="C86" s="47"/>
    </row>
    <row r="87" spans="1:3" s="46" customFormat="1" x14ac:dyDescent="0.25">
      <c r="A87" s="47"/>
      <c r="B87" s="47"/>
      <c r="C87" s="47"/>
    </row>
    <row r="88" spans="1:3" s="46" customFormat="1" x14ac:dyDescent="0.25">
      <c r="A88" s="47"/>
      <c r="B88" s="47"/>
      <c r="C88" s="47"/>
    </row>
    <row r="89" spans="1:3" s="46" customFormat="1" x14ac:dyDescent="0.25">
      <c r="A89" s="47"/>
      <c r="B89" s="47"/>
      <c r="C89" s="47"/>
    </row>
    <row r="90" spans="1:3" s="46" customFormat="1" x14ac:dyDescent="0.25">
      <c r="A90" s="47"/>
      <c r="B90" s="47"/>
      <c r="C90" s="47"/>
    </row>
    <row r="91" spans="1:3" s="46" customFormat="1" x14ac:dyDescent="0.25">
      <c r="A91" s="47"/>
      <c r="B91" s="47"/>
      <c r="C91" s="47"/>
    </row>
    <row r="92" spans="1:3" s="46" customFormat="1" x14ac:dyDescent="0.25">
      <c r="A92" s="47"/>
      <c r="B92" s="47"/>
      <c r="C92" s="47"/>
    </row>
    <row r="93" spans="1:3" s="46" customFormat="1" x14ac:dyDescent="0.25">
      <c r="A93" s="47"/>
      <c r="B93" s="47"/>
      <c r="C93" s="47"/>
    </row>
    <row r="94" spans="1:3" s="46" customFormat="1" x14ac:dyDescent="0.25">
      <c r="A94" s="47"/>
      <c r="B94" s="47"/>
      <c r="C94" s="47"/>
    </row>
    <row r="95" spans="1:3" s="46" customFormat="1" x14ac:dyDescent="0.25">
      <c r="A95" s="47"/>
      <c r="B95" s="47"/>
      <c r="C95" s="47"/>
    </row>
    <row r="96" spans="1:3" s="46" customFormat="1" x14ac:dyDescent="0.25">
      <c r="A96" s="47"/>
      <c r="B96" s="47"/>
      <c r="C96" s="47"/>
    </row>
    <row r="97" spans="1:3" s="46" customFormat="1" x14ac:dyDescent="0.25">
      <c r="A97" s="47"/>
      <c r="B97" s="47"/>
      <c r="C97" s="47"/>
    </row>
    <row r="98" spans="1:3" s="46" customFormat="1" x14ac:dyDescent="0.25">
      <c r="A98" s="47"/>
      <c r="B98" s="47"/>
      <c r="C98" s="47"/>
    </row>
    <row r="99" spans="1:3" s="46" customFormat="1" x14ac:dyDescent="0.25">
      <c r="A99" s="47"/>
      <c r="B99" s="47"/>
      <c r="C99" s="47"/>
    </row>
    <row r="100" spans="1:3" s="46" customFormat="1" x14ac:dyDescent="0.25">
      <c r="A100" s="47"/>
      <c r="B100" s="47"/>
      <c r="C100" s="47"/>
    </row>
    <row r="101" spans="1:3" s="46" customFormat="1" x14ac:dyDescent="0.25">
      <c r="A101" s="47"/>
      <c r="B101" s="47"/>
      <c r="C101" s="47"/>
    </row>
    <row r="102" spans="1:3" s="46" customFormat="1" x14ac:dyDescent="0.25">
      <c r="A102" s="47"/>
      <c r="B102" s="47"/>
      <c r="C102" s="47"/>
    </row>
    <row r="103" spans="1:3" s="46" customFormat="1" x14ac:dyDescent="0.25">
      <c r="A103" s="47"/>
      <c r="B103" s="47"/>
      <c r="C103" s="47"/>
    </row>
    <row r="104" spans="1:3" s="46" customFormat="1" x14ac:dyDescent="0.25">
      <c r="A104" s="47"/>
      <c r="B104" s="47"/>
      <c r="C104" s="47"/>
    </row>
    <row r="105" spans="1:3" s="46" customFormat="1" x14ac:dyDescent="0.25">
      <c r="A105" s="47"/>
      <c r="B105" s="47"/>
      <c r="C105" s="47"/>
    </row>
    <row r="106" spans="1:3" s="46" customFormat="1" x14ac:dyDescent="0.25">
      <c r="A106" s="47"/>
      <c r="B106" s="47"/>
      <c r="C106" s="47"/>
    </row>
    <row r="107" spans="1:3" s="46" customFormat="1" x14ac:dyDescent="0.25">
      <c r="A107" s="47"/>
      <c r="B107" s="47"/>
      <c r="C107" s="47"/>
    </row>
    <row r="108" spans="1:3" s="46" customFormat="1" x14ac:dyDescent="0.25">
      <c r="A108" s="47"/>
      <c r="B108" s="47"/>
      <c r="C108" s="47"/>
    </row>
    <row r="109" spans="1:3" s="46" customFormat="1" x14ac:dyDescent="0.25">
      <c r="A109" s="47"/>
      <c r="B109" s="47"/>
      <c r="C109" s="47"/>
    </row>
    <row r="110" spans="1:3" s="46" customFormat="1" x14ac:dyDescent="0.25">
      <c r="A110" s="47"/>
      <c r="B110" s="47"/>
      <c r="C110" s="47"/>
    </row>
    <row r="111" spans="1:3" s="46" customFormat="1" x14ac:dyDescent="0.25">
      <c r="A111" s="47"/>
      <c r="B111" s="47"/>
      <c r="C111" s="47"/>
    </row>
    <row r="112" spans="1:3" s="46" customFormat="1" x14ac:dyDescent="0.25">
      <c r="A112" s="47"/>
      <c r="B112" s="47"/>
      <c r="C112" s="47"/>
    </row>
    <row r="113" spans="1:3" s="46" customFormat="1" x14ac:dyDescent="0.25">
      <c r="A113" s="47"/>
      <c r="B113" s="47"/>
      <c r="C113" s="47"/>
    </row>
    <row r="114" spans="1:3" s="46" customFormat="1" x14ac:dyDescent="0.25">
      <c r="A114" s="47"/>
      <c r="B114" s="47"/>
      <c r="C114" s="47"/>
    </row>
    <row r="115" spans="1:3" s="46" customFormat="1" x14ac:dyDescent="0.25">
      <c r="A115" s="47"/>
      <c r="B115" s="47"/>
      <c r="C115" s="47"/>
    </row>
    <row r="116" spans="1:3" s="46" customFormat="1" x14ac:dyDescent="0.25">
      <c r="A116" s="47"/>
      <c r="B116" s="47"/>
      <c r="C116" s="47"/>
    </row>
    <row r="117" spans="1:3" s="46" customFormat="1" x14ac:dyDescent="0.25">
      <c r="A117" s="47"/>
      <c r="B117" s="47"/>
      <c r="C117" s="47"/>
    </row>
    <row r="118" spans="1:3" s="46" customFormat="1" x14ac:dyDescent="0.25">
      <c r="A118" s="47"/>
      <c r="B118" s="47"/>
      <c r="C118" s="47"/>
    </row>
    <row r="119" spans="1:3" s="46" customFormat="1" x14ac:dyDescent="0.25">
      <c r="A119" s="47"/>
      <c r="B119" s="47"/>
      <c r="C119" s="47"/>
    </row>
    <row r="120" spans="1:3" s="46" customFormat="1" x14ac:dyDescent="0.25">
      <c r="A120" s="47"/>
      <c r="B120" s="47"/>
      <c r="C120" s="47"/>
    </row>
    <row r="121" spans="1:3" s="46" customFormat="1" x14ac:dyDescent="0.25">
      <c r="A121" s="47"/>
      <c r="B121" s="47"/>
      <c r="C121" s="47"/>
    </row>
    <row r="122" spans="1:3" s="46" customFormat="1" x14ac:dyDescent="0.25">
      <c r="A122" s="47"/>
      <c r="B122" s="47"/>
      <c r="C122" s="47"/>
    </row>
    <row r="123" spans="1:3" s="46" customFormat="1" x14ac:dyDescent="0.25">
      <c r="A123" s="47"/>
      <c r="B123" s="47"/>
      <c r="C123" s="47"/>
    </row>
    <row r="124" spans="1:3" s="46" customFormat="1" x14ac:dyDescent="0.25">
      <c r="A124" s="47"/>
      <c r="B124" s="47"/>
      <c r="C124" s="47"/>
    </row>
    <row r="125" spans="1:3" s="46" customFormat="1" x14ac:dyDescent="0.25">
      <c r="A125" s="47"/>
      <c r="B125" s="47"/>
      <c r="C125" s="47"/>
    </row>
    <row r="126" spans="1:3" s="46" customFormat="1" x14ac:dyDescent="0.25">
      <c r="A126" s="47"/>
      <c r="B126" s="47"/>
      <c r="C126" s="47"/>
    </row>
    <row r="127" spans="1:3" s="46" customFormat="1" x14ac:dyDescent="0.25">
      <c r="A127" s="47"/>
      <c r="B127" s="47"/>
      <c r="C127" s="47"/>
    </row>
    <row r="128" spans="1:3" s="46" customFormat="1" x14ac:dyDescent="0.25">
      <c r="A128" s="47"/>
      <c r="B128" s="47"/>
      <c r="C128" s="47"/>
    </row>
    <row r="129" spans="1:3" s="46" customFormat="1" x14ac:dyDescent="0.25">
      <c r="A129" s="47"/>
      <c r="B129" s="47"/>
      <c r="C129" s="47"/>
    </row>
    <row r="130" spans="1:3" s="46" customFormat="1" x14ac:dyDescent="0.25">
      <c r="A130" s="47"/>
      <c r="B130" s="47"/>
      <c r="C130" s="47"/>
    </row>
    <row r="131" spans="1:3" s="46" customFormat="1" x14ac:dyDescent="0.25">
      <c r="A131" s="47"/>
      <c r="B131" s="47"/>
      <c r="C131" s="47"/>
    </row>
    <row r="132" spans="1:3" s="46" customFormat="1" x14ac:dyDescent="0.25">
      <c r="A132" s="47"/>
      <c r="B132" s="47"/>
      <c r="C132" s="47"/>
    </row>
    <row r="133" spans="1:3" s="46" customFormat="1" x14ac:dyDescent="0.25">
      <c r="A133" s="47"/>
      <c r="B133" s="47"/>
      <c r="C133" s="47"/>
    </row>
    <row r="134" spans="1:3" s="46" customFormat="1" x14ac:dyDescent="0.25">
      <c r="A134" s="47"/>
      <c r="B134" s="47"/>
      <c r="C134" s="47"/>
    </row>
    <row r="135" spans="1:3" s="46" customFormat="1" x14ac:dyDescent="0.25">
      <c r="A135" s="47"/>
      <c r="B135" s="47"/>
      <c r="C135" s="47"/>
    </row>
    <row r="136" spans="1:3" s="46" customFormat="1" x14ac:dyDescent="0.25">
      <c r="A136" s="47"/>
      <c r="B136" s="47"/>
      <c r="C136" s="47"/>
    </row>
    <row r="137" spans="1:3" s="46" customFormat="1" x14ac:dyDescent="0.25">
      <c r="A137" s="47"/>
      <c r="B137" s="47"/>
      <c r="C137" s="47"/>
    </row>
    <row r="138" spans="1:3" s="46" customFormat="1" x14ac:dyDescent="0.25">
      <c r="A138" s="47"/>
      <c r="B138" s="47"/>
      <c r="C138" s="47"/>
    </row>
    <row r="139" spans="1:3" s="46" customFormat="1" x14ac:dyDescent="0.25">
      <c r="A139" s="47"/>
      <c r="B139" s="47"/>
      <c r="C139" s="47"/>
    </row>
    <row r="140" spans="1:3" s="46" customFormat="1" x14ac:dyDescent="0.25">
      <c r="A140" s="47"/>
      <c r="B140" s="47"/>
      <c r="C140" s="47"/>
    </row>
    <row r="141" spans="1:3" s="46" customFormat="1" x14ac:dyDescent="0.25">
      <c r="A141" s="47"/>
      <c r="B141" s="47"/>
      <c r="C141" s="47"/>
    </row>
    <row r="142" spans="1:3" s="46" customFormat="1" x14ac:dyDescent="0.25">
      <c r="A142" s="47"/>
      <c r="B142" s="47"/>
      <c r="C142" s="47"/>
    </row>
    <row r="143" spans="1:3" s="46" customFormat="1" x14ac:dyDescent="0.25">
      <c r="A143" s="47"/>
      <c r="B143" s="47"/>
      <c r="C143" s="47"/>
    </row>
    <row r="144" spans="1:3" s="46" customFormat="1" x14ac:dyDescent="0.25">
      <c r="A144" s="47"/>
      <c r="B144" s="47"/>
      <c r="C144" s="47"/>
    </row>
    <row r="145" spans="1:3" s="46" customFormat="1" x14ac:dyDescent="0.25">
      <c r="A145" s="47"/>
      <c r="B145" s="47"/>
      <c r="C145" s="47"/>
    </row>
    <row r="146" spans="1:3" s="46" customFormat="1" x14ac:dyDescent="0.25">
      <c r="A146" s="47"/>
      <c r="B146" s="47"/>
      <c r="C146" s="47"/>
    </row>
    <row r="147" spans="1:3" s="46" customFormat="1" x14ac:dyDescent="0.25">
      <c r="A147" s="47"/>
      <c r="B147" s="47"/>
      <c r="C147" s="47"/>
    </row>
    <row r="148" spans="1:3" s="46" customFormat="1" x14ac:dyDescent="0.25">
      <c r="A148" s="47"/>
      <c r="B148" s="47"/>
      <c r="C148" s="47"/>
    </row>
    <row r="149" spans="1:3" s="46" customFormat="1" x14ac:dyDescent="0.25">
      <c r="A149" s="47"/>
      <c r="B149" s="47"/>
      <c r="C149" s="47"/>
    </row>
    <row r="150" spans="1:3" s="46" customFormat="1" x14ac:dyDescent="0.25">
      <c r="A150" s="47"/>
      <c r="B150" s="47"/>
      <c r="C150" s="47"/>
    </row>
    <row r="151" spans="1:3" s="46" customFormat="1" x14ac:dyDescent="0.25">
      <c r="A151" s="47"/>
      <c r="B151" s="47"/>
      <c r="C151" s="47"/>
    </row>
    <row r="152" spans="1:3" s="46" customFormat="1" x14ac:dyDescent="0.25">
      <c r="A152" s="47"/>
      <c r="B152" s="47"/>
      <c r="C152" s="47"/>
    </row>
    <row r="153" spans="1:3" s="46" customFormat="1" x14ac:dyDescent="0.25">
      <c r="A153" s="47"/>
      <c r="B153" s="47"/>
      <c r="C153" s="47"/>
    </row>
    <row r="154" spans="1:3" s="46" customFormat="1" x14ac:dyDescent="0.25">
      <c r="A154" s="47"/>
      <c r="B154" s="47"/>
      <c r="C154" s="47"/>
    </row>
    <row r="155" spans="1:3" s="46" customFormat="1" x14ac:dyDescent="0.25">
      <c r="A155" s="47"/>
      <c r="B155" s="47"/>
      <c r="C155" s="47"/>
    </row>
    <row r="156" spans="1:3" s="46" customFormat="1" x14ac:dyDescent="0.25">
      <c r="A156" s="47"/>
      <c r="B156" s="47"/>
      <c r="C156" s="47"/>
    </row>
    <row r="157" spans="1:3" s="46" customFormat="1" x14ac:dyDescent="0.25">
      <c r="A157" s="47"/>
      <c r="B157" s="47"/>
      <c r="C157" s="47"/>
    </row>
    <row r="158" spans="1:3" s="46" customFormat="1" x14ac:dyDescent="0.25">
      <c r="A158" s="47"/>
      <c r="B158" s="47"/>
      <c r="C158" s="47"/>
    </row>
    <row r="159" spans="1:3" s="46" customFormat="1" x14ac:dyDescent="0.25">
      <c r="A159" s="47"/>
      <c r="B159" s="47"/>
      <c r="C159" s="47"/>
    </row>
    <row r="160" spans="1:3" s="46" customFormat="1" x14ac:dyDescent="0.25">
      <c r="A160" s="47"/>
      <c r="B160" s="47"/>
      <c r="C160" s="47"/>
    </row>
    <row r="161" spans="1:3" s="46" customFormat="1" x14ac:dyDescent="0.25">
      <c r="A161" s="47"/>
      <c r="B161" s="47"/>
      <c r="C161" s="47"/>
    </row>
    <row r="162" spans="1:3" s="46" customFormat="1" x14ac:dyDescent="0.25">
      <c r="A162" s="47"/>
      <c r="B162" s="47"/>
      <c r="C162" s="47"/>
    </row>
    <row r="163" spans="1:3" s="46" customFormat="1" x14ac:dyDescent="0.25">
      <c r="A163" s="47"/>
      <c r="B163" s="47"/>
      <c r="C163" s="47"/>
    </row>
    <row r="164" spans="1:3" s="46" customFormat="1" x14ac:dyDescent="0.25">
      <c r="A164" s="47"/>
      <c r="B164" s="47"/>
      <c r="C164" s="47"/>
    </row>
    <row r="165" spans="1:3" s="46" customFormat="1" x14ac:dyDescent="0.25">
      <c r="A165" s="47"/>
      <c r="B165" s="47"/>
      <c r="C165" s="47"/>
    </row>
    <row r="166" spans="1:3" s="46" customFormat="1" x14ac:dyDescent="0.25">
      <c r="A166" s="47"/>
      <c r="B166" s="47"/>
      <c r="C166" s="47"/>
    </row>
    <row r="167" spans="1:3" s="46" customFormat="1" x14ac:dyDescent="0.25">
      <c r="A167" s="47"/>
      <c r="B167" s="47"/>
      <c r="C167" s="47"/>
    </row>
    <row r="168" spans="1:3" s="46" customFormat="1" x14ac:dyDescent="0.25">
      <c r="A168" s="47"/>
      <c r="B168" s="47"/>
      <c r="C168" s="47"/>
    </row>
    <row r="169" spans="1:3" s="46" customFormat="1" x14ac:dyDescent="0.25">
      <c r="A169" s="47"/>
      <c r="B169" s="47"/>
      <c r="C169" s="47"/>
    </row>
    <row r="170" spans="1:3" s="46" customFormat="1" x14ac:dyDescent="0.25">
      <c r="A170" s="47"/>
      <c r="B170" s="47"/>
      <c r="C170" s="47"/>
    </row>
    <row r="171" spans="1:3" s="46" customFormat="1" x14ac:dyDescent="0.25">
      <c r="A171" s="47"/>
      <c r="B171" s="47"/>
      <c r="C171" s="47"/>
    </row>
    <row r="172" spans="1:3" s="46" customFormat="1" x14ac:dyDescent="0.25">
      <c r="A172" s="47"/>
      <c r="B172" s="47"/>
      <c r="C172" s="47"/>
    </row>
  </sheetData>
  <sheetProtection algorithmName="SHA-512" hashValue="l9OojGqzPzTeldIxfBLNe2Fmp9bKUXdeMwf4TLM/kl/ODHRkvgLuP9tQJgKjd2m/Zj94b7Kjc9+o/yIHJOnnmw==" saltValue="lxRdYUVWoIaWRgYEoGpBgA==" spinCount="100000" sheet="1" objects="1" scenarios="1"/>
  <mergeCells count="19">
    <mergeCell ref="A7:A8"/>
    <mergeCell ref="B7:B8"/>
    <mergeCell ref="C7:C8"/>
    <mergeCell ref="D1:D2"/>
    <mergeCell ref="A9:A10"/>
    <mergeCell ref="B9:B10"/>
    <mergeCell ref="C9:C10"/>
    <mergeCell ref="A11:A12"/>
    <mergeCell ref="B11:B12"/>
    <mergeCell ref="C11:C12"/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</mergeCells>
  <dataValidations count="3">
    <dataValidation type="list" allowBlank="1" showInputMessage="1" showErrorMessage="1" error="You must select a score between 1 and 5" promptTitle="Score" prompt="Please select appropriate score" sqref="B982967:C982967 B917431:C917431 B851895:C851895 B786359:C786359 B720823:C720823 B655287:C655287 B589751:C589751 B524215:C524215 B458679:C458679 B393143:C393143 B327607:C327607 B262071:C262071 B196535:C196535 B130999:C130999 B65463:C65463 B982963:C982963 B917427:C917427 B851891:C851891 B786355:C786355 B720819:C720819 B655283:C655283 B589747:C589747 B524211:C524211 B458675:C458675 B393139:C393139 B327603:C327603 B262067:C262067 B196531:C196531 B130995:C130995 B65459:C65459">
      <formula1>$AI$1:$AI$5</formula1>
    </dataValidation>
    <dataValidation type="list" allowBlank="1" showInputMessage="1" showErrorMessage="1" error="You must select a score between 1 and 5" promptTitle="Score" prompt="Please select appropriate score" sqref="B65431:C65455 B917399:C917423 B851863:C851887 B786327:C786351 B720791:C720815 B655255:C655279 B589719:C589743 B524183:C524207 B458647:C458671 B393111:C393135 B327575:C327599 B262039:C262063 B196503:C196527 B130967:C130991 B982935:C982959">
      <formula1>$AI$4:$AI$5</formula1>
    </dataValidation>
    <dataValidation allowBlank="1" showInputMessage="1" showErrorMessage="1" error="You must select a score between 1 and 5" promptTitle="Score" prompt="Please select appropriate score" sqref="C7:C18"/>
  </dataValidations>
  <printOptions horizontalCentered="1"/>
  <pageMargins left="0.25" right="0.25" top="0.25" bottom="0.2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Lookup'!$B$2:$B$10</xm:f>
          </x14:formula1>
          <xm:sqref>B7:B18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8"/>
  <sheetViews>
    <sheetView workbookViewId="0">
      <selection activeCell="A7" sqref="A7:A18"/>
    </sheetView>
  </sheetViews>
  <sheetFormatPr defaultColWidth="8.69921875" defaultRowHeight="13.8" x14ac:dyDescent="0.25"/>
  <cols>
    <col min="1" max="2" width="5.69921875" style="47" customWidth="1"/>
    <col min="3" max="3" width="5.69921875" style="5" hidden="1" customWidth="1"/>
    <col min="4" max="4" width="40.69921875" style="4" customWidth="1"/>
    <col min="5" max="5" width="25.69921875" style="4" customWidth="1"/>
    <col min="6" max="6" width="10.69921875" style="13" customWidth="1"/>
    <col min="7" max="7" width="25.69921875" style="4" customWidth="1"/>
    <col min="8" max="8" width="10.69921875" style="13" customWidth="1"/>
    <col min="9" max="18" width="5.69921875" style="4" customWidth="1"/>
    <col min="19" max="16384" width="8.69921875" style="4"/>
  </cols>
  <sheetData>
    <row r="1" spans="1:8" x14ac:dyDescent="0.25">
      <c r="A1" s="46"/>
      <c r="B1" s="46"/>
      <c r="C1" s="4"/>
      <c r="D1" s="179" t="str">
        <f>+Summary!B1</f>
        <v>2018-2019 VisitLEX Performance Appraisal Form</v>
      </c>
      <c r="E1" s="179"/>
      <c r="F1" s="179"/>
      <c r="G1" s="179"/>
      <c r="H1" s="179"/>
    </row>
    <row r="2" spans="1:8" x14ac:dyDescent="0.25">
      <c r="A2" s="1"/>
      <c r="B2" s="1"/>
      <c r="C2" s="1"/>
      <c r="D2" s="179"/>
      <c r="E2" s="179"/>
      <c r="F2" s="179"/>
      <c r="G2" s="179"/>
      <c r="H2" s="179"/>
    </row>
    <row r="3" spans="1:8" x14ac:dyDescent="0.25">
      <c r="A3" s="1"/>
      <c r="B3" s="1"/>
      <c r="C3" s="1"/>
      <c r="E3" s="190" t="str">
        <f>+IF(Summary!D6="","  ",Summary!D6)</f>
        <v xml:space="preserve">  </v>
      </c>
      <c r="F3" s="190"/>
      <c r="G3" s="190"/>
      <c r="H3" s="190"/>
    </row>
    <row r="4" spans="1:8" ht="14.4" thickBot="1" x14ac:dyDescent="0.3">
      <c r="A4" s="46"/>
      <c r="B4" s="46"/>
      <c r="C4" s="4"/>
    </row>
    <row r="5" spans="1:8" x14ac:dyDescent="0.25">
      <c r="A5" s="9"/>
      <c r="B5" s="9"/>
      <c r="C5" s="2"/>
      <c r="D5" s="180" t="s">
        <v>5</v>
      </c>
      <c r="E5" s="180"/>
      <c r="F5" s="180"/>
      <c r="G5" s="180"/>
      <c r="H5" s="181"/>
    </row>
    <row r="6" spans="1:8" ht="14.4" thickBot="1" x14ac:dyDescent="0.3">
      <c r="A6" s="10" t="s">
        <v>0</v>
      </c>
      <c r="B6" s="10" t="s">
        <v>6</v>
      </c>
      <c r="C6" s="6"/>
      <c r="D6" s="182" t="s">
        <v>21</v>
      </c>
      <c r="E6" s="182"/>
      <c r="F6" s="182"/>
      <c r="G6" s="182"/>
      <c r="H6" s="183"/>
    </row>
    <row r="7" spans="1:8" s="90" customFormat="1" ht="27.6" customHeight="1" x14ac:dyDescent="0.25">
      <c r="A7" s="173">
        <v>0.25</v>
      </c>
      <c r="B7" s="174"/>
      <c r="C7" s="171">
        <f>+A7*B7</f>
        <v>0</v>
      </c>
      <c r="D7" s="89" t="s">
        <v>10</v>
      </c>
      <c r="E7" s="197" t="s">
        <v>56</v>
      </c>
      <c r="F7" s="197"/>
      <c r="G7" s="197"/>
      <c r="H7" s="198"/>
    </row>
    <row r="8" spans="1:8" ht="13.95" customHeight="1" x14ac:dyDescent="0.3">
      <c r="A8" s="173"/>
      <c r="B8" s="176"/>
      <c r="C8" s="171"/>
      <c r="D8" s="8" t="s">
        <v>20</v>
      </c>
      <c r="E8" s="54" t="s">
        <v>44</v>
      </c>
      <c r="F8" s="14" t="s">
        <v>9</v>
      </c>
      <c r="G8" s="8" t="s">
        <v>36</v>
      </c>
      <c r="H8" s="14" t="s">
        <v>9</v>
      </c>
    </row>
    <row r="9" spans="1:8" x14ac:dyDescent="0.25">
      <c r="A9" s="173"/>
      <c r="B9" s="174"/>
      <c r="C9" s="171"/>
      <c r="D9" s="86"/>
      <c r="E9" s="82"/>
      <c r="F9" s="77"/>
      <c r="G9" s="82"/>
      <c r="H9" s="79"/>
    </row>
    <row r="10" spans="1:8" x14ac:dyDescent="0.25">
      <c r="A10" s="173"/>
      <c r="B10" s="174"/>
      <c r="C10" s="171"/>
      <c r="D10" s="84"/>
      <c r="E10" s="82"/>
      <c r="F10" s="77"/>
      <c r="G10" s="82"/>
      <c r="H10" s="79"/>
    </row>
    <row r="11" spans="1:8" x14ac:dyDescent="0.25">
      <c r="A11" s="173"/>
      <c r="B11" s="174"/>
      <c r="C11" s="171"/>
      <c r="D11" s="86"/>
      <c r="E11" s="82"/>
      <c r="F11" s="77"/>
      <c r="G11" s="82"/>
      <c r="H11" s="79"/>
    </row>
    <row r="12" spans="1:8" x14ac:dyDescent="0.25">
      <c r="A12" s="173"/>
      <c r="B12" s="174"/>
      <c r="C12" s="171"/>
      <c r="D12" s="84"/>
      <c r="E12" s="82"/>
      <c r="F12" s="77"/>
      <c r="G12" s="82"/>
      <c r="H12" s="79"/>
    </row>
    <row r="13" spans="1:8" x14ac:dyDescent="0.25">
      <c r="A13" s="173"/>
      <c r="B13" s="174"/>
      <c r="C13" s="171"/>
      <c r="D13" s="84"/>
      <c r="E13" s="82"/>
      <c r="F13" s="77"/>
      <c r="G13" s="82"/>
      <c r="H13" s="79"/>
    </row>
    <row r="14" spans="1:8" x14ac:dyDescent="0.25">
      <c r="A14" s="173"/>
      <c r="B14" s="174"/>
      <c r="C14" s="171"/>
      <c r="D14" s="84"/>
      <c r="E14" s="82"/>
      <c r="F14" s="77"/>
      <c r="G14" s="82"/>
      <c r="H14" s="79"/>
    </row>
    <row r="15" spans="1:8" x14ac:dyDescent="0.25">
      <c r="A15" s="173"/>
      <c r="B15" s="174"/>
      <c r="C15" s="171"/>
      <c r="D15" s="84"/>
      <c r="E15" s="82"/>
      <c r="F15" s="77"/>
      <c r="G15" s="82"/>
      <c r="H15" s="79"/>
    </row>
    <row r="16" spans="1:8" x14ac:dyDescent="0.25">
      <c r="A16" s="173"/>
      <c r="B16" s="174"/>
      <c r="C16" s="171"/>
      <c r="D16" s="84"/>
      <c r="E16" s="82"/>
      <c r="F16" s="77"/>
      <c r="G16" s="82"/>
      <c r="H16" s="79"/>
    </row>
    <row r="17" spans="1:8" x14ac:dyDescent="0.25">
      <c r="A17" s="173"/>
      <c r="B17" s="174"/>
      <c r="C17" s="171"/>
      <c r="D17" s="84"/>
      <c r="E17" s="82"/>
      <c r="F17" s="77"/>
      <c r="G17" s="82"/>
      <c r="H17" s="79"/>
    </row>
    <row r="18" spans="1:8" ht="14.4" thickBot="1" x14ac:dyDescent="0.3">
      <c r="A18" s="173"/>
      <c r="B18" s="174"/>
      <c r="C18" s="171"/>
      <c r="D18" s="91"/>
      <c r="E18" s="92"/>
      <c r="F18" s="93"/>
      <c r="G18" s="92"/>
      <c r="H18" s="94"/>
    </row>
    <row r="19" spans="1:8" ht="27.6" customHeight="1" x14ac:dyDescent="0.25">
      <c r="A19" s="167">
        <v>0.25</v>
      </c>
      <c r="B19" s="169"/>
      <c r="C19" s="189">
        <f>+A19*B19</f>
        <v>0</v>
      </c>
      <c r="D19" s="96" t="s">
        <v>11</v>
      </c>
      <c r="E19" s="197" t="s">
        <v>56</v>
      </c>
      <c r="F19" s="197"/>
      <c r="G19" s="197"/>
      <c r="H19" s="198"/>
    </row>
    <row r="20" spans="1:8" ht="14.4" x14ac:dyDescent="0.3">
      <c r="A20" s="173"/>
      <c r="B20" s="174"/>
      <c r="C20" s="171"/>
      <c r="D20" s="8" t="s">
        <v>20</v>
      </c>
      <c r="E20" s="54" t="s">
        <v>44</v>
      </c>
      <c r="F20" s="53" t="s">
        <v>9</v>
      </c>
      <c r="G20" s="8" t="s">
        <v>36</v>
      </c>
      <c r="H20" s="14" t="s">
        <v>9</v>
      </c>
    </row>
    <row r="21" spans="1:8" x14ac:dyDescent="0.25">
      <c r="A21" s="173"/>
      <c r="B21" s="174"/>
      <c r="C21" s="171"/>
      <c r="D21" s="95"/>
      <c r="E21" s="81"/>
      <c r="F21" s="77"/>
      <c r="G21" s="81"/>
      <c r="H21" s="79"/>
    </row>
    <row r="22" spans="1:8" x14ac:dyDescent="0.25">
      <c r="A22" s="173"/>
      <c r="B22" s="174"/>
      <c r="C22" s="171"/>
      <c r="D22" s="84"/>
      <c r="E22" s="82"/>
      <c r="F22" s="77"/>
      <c r="G22" s="82"/>
      <c r="H22" s="79"/>
    </row>
    <row r="23" spans="1:8" x14ac:dyDescent="0.25">
      <c r="A23" s="173"/>
      <c r="B23" s="174"/>
      <c r="C23" s="171"/>
      <c r="D23" s="84"/>
      <c r="E23" s="82"/>
      <c r="F23" s="77"/>
      <c r="G23" s="82"/>
      <c r="H23" s="79"/>
    </row>
    <row r="24" spans="1:8" x14ac:dyDescent="0.25">
      <c r="A24" s="173"/>
      <c r="B24" s="174"/>
      <c r="C24" s="171"/>
      <c r="D24" s="84"/>
      <c r="E24" s="82"/>
      <c r="F24" s="77"/>
      <c r="G24" s="82"/>
      <c r="H24" s="79"/>
    </row>
    <row r="25" spans="1:8" x14ac:dyDescent="0.25">
      <c r="A25" s="173"/>
      <c r="B25" s="174"/>
      <c r="C25" s="171"/>
      <c r="D25" s="84"/>
      <c r="E25" s="82"/>
      <c r="F25" s="77"/>
      <c r="G25" s="82"/>
      <c r="H25" s="79"/>
    </row>
    <row r="26" spans="1:8" x14ac:dyDescent="0.25">
      <c r="A26" s="173"/>
      <c r="B26" s="174"/>
      <c r="C26" s="171"/>
      <c r="D26" s="84"/>
      <c r="E26" s="82"/>
      <c r="F26" s="77"/>
      <c r="G26" s="82"/>
      <c r="H26" s="79"/>
    </row>
    <row r="27" spans="1:8" x14ac:dyDescent="0.25">
      <c r="A27" s="173"/>
      <c r="B27" s="174"/>
      <c r="C27" s="171"/>
      <c r="D27" s="84"/>
      <c r="E27" s="82"/>
      <c r="F27" s="77"/>
      <c r="G27" s="82"/>
      <c r="H27" s="79"/>
    </row>
    <row r="28" spans="1:8" x14ac:dyDescent="0.25">
      <c r="A28" s="173"/>
      <c r="B28" s="174"/>
      <c r="C28" s="171"/>
      <c r="D28" s="84"/>
      <c r="E28" s="82"/>
      <c r="F28" s="77"/>
      <c r="G28" s="82"/>
      <c r="H28" s="79"/>
    </row>
    <row r="29" spans="1:8" x14ac:dyDescent="0.25">
      <c r="A29" s="173"/>
      <c r="B29" s="174"/>
      <c r="C29" s="171"/>
      <c r="D29" s="84"/>
      <c r="E29" s="82"/>
      <c r="F29" s="77"/>
      <c r="G29" s="82"/>
      <c r="H29" s="79"/>
    </row>
    <row r="30" spans="1:8" ht="14.4" thickBot="1" x14ac:dyDescent="0.3">
      <c r="A30" s="168"/>
      <c r="B30" s="170"/>
      <c r="C30" s="175"/>
      <c r="D30" s="85"/>
      <c r="E30" s="83"/>
      <c r="F30" s="78"/>
      <c r="G30" s="83"/>
      <c r="H30" s="80"/>
    </row>
    <row r="31" spans="1:8" ht="27.6" customHeight="1" x14ac:dyDescent="0.25">
      <c r="A31" s="167">
        <v>0.1</v>
      </c>
      <c r="B31" s="169"/>
      <c r="C31" s="189">
        <f>+A31*B31</f>
        <v>0</v>
      </c>
      <c r="D31" s="96" t="s">
        <v>12</v>
      </c>
      <c r="E31" s="194" t="s">
        <v>56</v>
      </c>
      <c r="F31" s="194"/>
      <c r="G31" s="194"/>
      <c r="H31" s="195"/>
    </row>
    <row r="32" spans="1:8" ht="14.4" x14ac:dyDescent="0.3">
      <c r="A32" s="173"/>
      <c r="B32" s="174"/>
      <c r="C32" s="171"/>
      <c r="D32" s="8" t="s">
        <v>20</v>
      </c>
      <c r="E32" s="54" t="s">
        <v>44</v>
      </c>
      <c r="F32" s="53" t="s">
        <v>9</v>
      </c>
      <c r="G32" s="8" t="s">
        <v>36</v>
      </c>
      <c r="H32" s="14" t="s">
        <v>9</v>
      </c>
    </row>
    <row r="33" spans="1:8" x14ac:dyDescent="0.25">
      <c r="A33" s="173"/>
      <c r="B33" s="174"/>
      <c r="C33" s="171"/>
      <c r="D33" s="95"/>
      <c r="E33" s="81"/>
      <c r="F33" s="77"/>
      <c r="G33" s="81"/>
      <c r="H33" s="79"/>
    </row>
    <row r="34" spans="1:8" x14ac:dyDescent="0.25">
      <c r="A34" s="173"/>
      <c r="B34" s="174"/>
      <c r="C34" s="171"/>
      <c r="D34" s="84"/>
      <c r="E34" s="82"/>
      <c r="F34" s="77"/>
      <c r="G34" s="82"/>
      <c r="H34" s="79"/>
    </row>
    <row r="35" spans="1:8" x14ac:dyDescent="0.25">
      <c r="A35" s="173"/>
      <c r="B35" s="174"/>
      <c r="C35" s="171"/>
      <c r="D35" s="84"/>
      <c r="E35" s="82"/>
      <c r="F35" s="77"/>
      <c r="G35" s="82"/>
      <c r="H35" s="79"/>
    </row>
    <row r="36" spans="1:8" x14ac:dyDescent="0.25">
      <c r="A36" s="173"/>
      <c r="B36" s="174"/>
      <c r="C36" s="171"/>
      <c r="D36" s="84"/>
      <c r="E36" s="82"/>
      <c r="F36" s="77"/>
      <c r="G36" s="82"/>
      <c r="H36" s="79"/>
    </row>
    <row r="37" spans="1:8" x14ac:dyDescent="0.25">
      <c r="A37" s="173"/>
      <c r="B37" s="174"/>
      <c r="C37" s="171"/>
      <c r="D37" s="84"/>
      <c r="E37" s="82"/>
      <c r="F37" s="77"/>
      <c r="G37" s="82"/>
      <c r="H37" s="79"/>
    </row>
    <row r="38" spans="1:8" x14ac:dyDescent="0.25">
      <c r="A38" s="173"/>
      <c r="B38" s="174"/>
      <c r="C38" s="171"/>
      <c r="D38" s="84"/>
      <c r="E38" s="82"/>
      <c r="F38" s="77"/>
      <c r="G38" s="82"/>
      <c r="H38" s="79"/>
    </row>
    <row r="39" spans="1:8" x14ac:dyDescent="0.25">
      <c r="A39" s="173"/>
      <c r="B39" s="174"/>
      <c r="C39" s="171"/>
      <c r="D39" s="84"/>
      <c r="E39" s="82"/>
      <c r="F39" s="77"/>
      <c r="G39" s="82"/>
      <c r="H39" s="79"/>
    </row>
    <row r="40" spans="1:8" x14ac:dyDescent="0.25">
      <c r="A40" s="173"/>
      <c r="B40" s="174"/>
      <c r="C40" s="171"/>
      <c r="D40" s="84"/>
      <c r="E40" s="82"/>
      <c r="F40" s="77"/>
      <c r="G40" s="82"/>
      <c r="H40" s="79"/>
    </row>
    <row r="41" spans="1:8" x14ac:dyDescent="0.25">
      <c r="A41" s="173"/>
      <c r="B41" s="174"/>
      <c r="C41" s="171"/>
      <c r="D41" s="84"/>
      <c r="E41" s="82"/>
      <c r="F41" s="77"/>
      <c r="G41" s="82"/>
      <c r="H41" s="79"/>
    </row>
    <row r="42" spans="1:8" ht="14.4" thickBot="1" x14ac:dyDescent="0.3">
      <c r="A42" s="168"/>
      <c r="B42" s="170"/>
      <c r="C42" s="175"/>
      <c r="D42" s="85"/>
      <c r="E42" s="83"/>
      <c r="F42" s="78"/>
      <c r="G42" s="83"/>
      <c r="H42" s="80"/>
    </row>
    <row r="43" spans="1:8" ht="27.6" customHeight="1" x14ac:dyDescent="0.25">
      <c r="A43" s="167">
        <v>0.15</v>
      </c>
      <c r="B43" s="169"/>
      <c r="C43" s="189">
        <f>+A43*B43</f>
        <v>0</v>
      </c>
      <c r="D43" s="96" t="s">
        <v>13</v>
      </c>
      <c r="E43" s="194" t="s">
        <v>56</v>
      </c>
      <c r="F43" s="194"/>
      <c r="G43" s="194"/>
      <c r="H43" s="195"/>
    </row>
    <row r="44" spans="1:8" ht="14.4" x14ac:dyDescent="0.3">
      <c r="A44" s="173"/>
      <c r="B44" s="176"/>
      <c r="C44" s="171"/>
      <c r="D44" s="8" t="s">
        <v>20</v>
      </c>
      <c r="E44" s="54" t="s">
        <v>44</v>
      </c>
      <c r="F44" s="53" t="s">
        <v>9</v>
      </c>
      <c r="G44" s="8" t="s">
        <v>36</v>
      </c>
      <c r="H44" s="14" t="s">
        <v>9</v>
      </c>
    </row>
    <row r="45" spans="1:8" x14ac:dyDescent="0.25">
      <c r="A45" s="173"/>
      <c r="B45" s="174"/>
      <c r="C45" s="171"/>
      <c r="D45" s="84"/>
      <c r="E45" s="81"/>
      <c r="F45" s="77" t="s">
        <v>55</v>
      </c>
      <c r="G45" s="81"/>
      <c r="H45" s="79"/>
    </row>
    <row r="46" spans="1:8" x14ac:dyDescent="0.25">
      <c r="A46" s="173"/>
      <c r="B46" s="174"/>
      <c r="C46" s="171"/>
      <c r="D46" s="84"/>
      <c r="E46" s="82"/>
      <c r="F46" s="77"/>
      <c r="G46" s="82"/>
      <c r="H46" s="79"/>
    </row>
    <row r="47" spans="1:8" x14ac:dyDescent="0.25">
      <c r="A47" s="173"/>
      <c r="B47" s="174"/>
      <c r="C47" s="171"/>
      <c r="D47" s="84"/>
      <c r="E47" s="82"/>
      <c r="F47" s="77"/>
      <c r="G47" s="82"/>
      <c r="H47" s="79"/>
    </row>
    <row r="48" spans="1:8" x14ac:dyDescent="0.25">
      <c r="A48" s="173"/>
      <c r="B48" s="174"/>
      <c r="C48" s="171"/>
      <c r="D48" s="84"/>
      <c r="E48" s="82"/>
      <c r="F48" s="77"/>
      <c r="G48" s="82"/>
      <c r="H48" s="79"/>
    </row>
    <row r="49" spans="1:8" x14ac:dyDescent="0.25">
      <c r="A49" s="173"/>
      <c r="B49" s="174"/>
      <c r="C49" s="171"/>
      <c r="D49" s="84"/>
      <c r="E49" s="82"/>
      <c r="F49" s="77"/>
      <c r="G49" s="82"/>
      <c r="H49" s="79"/>
    </row>
    <row r="50" spans="1:8" x14ac:dyDescent="0.25">
      <c r="A50" s="173"/>
      <c r="B50" s="174"/>
      <c r="C50" s="171"/>
      <c r="D50" s="84"/>
      <c r="E50" s="82"/>
      <c r="F50" s="77"/>
      <c r="G50" s="82"/>
      <c r="H50" s="79"/>
    </row>
    <row r="51" spans="1:8" x14ac:dyDescent="0.25">
      <c r="A51" s="173"/>
      <c r="B51" s="174"/>
      <c r="C51" s="171"/>
      <c r="D51" s="84"/>
      <c r="E51" s="82"/>
      <c r="F51" s="77"/>
      <c r="G51" s="82"/>
      <c r="H51" s="79"/>
    </row>
    <row r="52" spans="1:8" x14ac:dyDescent="0.25">
      <c r="A52" s="173"/>
      <c r="B52" s="174"/>
      <c r="C52" s="171"/>
      <c r="D52" s="84"/>
      <c r="E52" s="82"/>
      <c r="F52" s="77"/>
      <c r="G52" s="82"/>
      <c r="H52" s="79"/>
    </row>
    <row r="53" spans="1:8" x14ac:dyDescent="0.25">
      <c r="A53" s="173"/>
      <c r="B53" s="174"/>
      <c r="C53" s="171"/>
      <c r="D53" s="84"/>
      <c r="E53" s="82"/>
      <c r="F53" s="77"/>
      <c r="G53" s="82"/>
      <c r="H53" s="79"/>
    </row>
    <row r="54" spans="1:8" ht="14.4" thickBot="1" x14ac:dyDescent="0.3">
      <c r="A54" s="168"/>
      <c r="B54" s="170"/>
      <c r="C54" s="175"/>
      <c r="D54" s="85"/>
      <c r="E54" s="83"/>
      <c r="F54" s="78"/>
      <c r="G54" s="83"/>
      <c r="H54" s="80"/>
    </row>
    <row r="55" spans="1:8" ht="27.6" customHeight="1" x14ac:dyDescent="0.25">
      <c r="A55" s="167">
        <v>0.05</v>
      </c>
      <c r="B55" s="169"/>
      <c r="C55" s="189">
        <f>+A55*B55</f>
        <v>0</v>
      </c>
      <c r="D55" s="96" t="s">
        <v>14</v>
      </c>
      <c r="E55" s="194" t="s">
        <v>57</v>
      </c>
      <c r="F55" s="194"/>
      <c r="G55" s="194"/>
      <c r="H55" s="195"/>
    </row>
    <row r="56" spans="1:8" ht="14.4" x14ac:dyDescent="0.3">
      <c r="A56" s="173"/>
      <c r="B56" s="174"/>
      <c r="C56" s="171"/>
      <c r="D56" s="8" t="s">
        <v>20</v>
      </c>
      <c r="E56" s="54" t="s">
        <v>44</v>
      </c>
      <c r="F56" s="53" t="s">
        <v>9</v>
      </c>
      <c r="G56" s="8" t="s">
        <v>36</v>
      </c>
      <c r="H56" s="14" t="s">
        <v>9</v>
      </c>
    </row>
    <row r="57" spans="1:8" x14ac:dyDescent="0.25">
      <c r="A57" s="173"/>
      <c r="B57" s="174"/>
      <c r="C57" s="171"/>
      <c r="D57" s="84"/>
      <c r="E57" s="81"/>
      <c r="F57" s="77"/>
      <c r="G57" s="81"/>
      <c r="H57" s="79"/>
    </row>
    <row r="58" spans="1:8" x14ac:dyDescent="0.25">
      <c r="A58" s="173"/>
      <c r="B58" s="174"/>
      <c r="C58" s="171"/>
      <c r="D58" s="84"/>
      <c r="E58" s="82"/>
      <c r="F58" s="77"/>
      <c r="G58" s="82"/>
      <c r="H58" s="79"/>
    </row>
    <row r="59" spans="1:8" x14ac:dyDescent="0.25">
      <c r="A59" s="173"/>
      <c r="B59" s="174"/>
      <c r="C59" s="171"/>
      <c r="D59" s="84"/>
      <c r="E59" s="82"/>
      <c r="F59" s="77"/>
      <c r="G59" s="82"/>
      <c r="H59" s="79"/>
    </row>
    <row r="60" spans="1:8" x14ac:dyDescent="0.25">
      <c r="A60" s="173"/>
      <c r="B60" s="174"/>
      <c r="C60" s="171"/>
      <c r="D60" s="84"/>
      <c r="E60" s="82"/>
      <c r="F60" s="77"/>
      <c r="G60" s="82"/>
      <c r="H60" s="79"/>
    </row>
    <row r="61" spans="1:8" x14ac:dyDescent="0.25">
      <c r="A61" s="173"/>
      <c r="B61" s="174"/>
      <c r="C61" s="171"/>
      <c r="D61" s="84"/>
      <c r="E61" s="82"/>
      <c r="F61" s="77"/>
      <c r="G61" s="82"/>
      <c r="H61" s="79"/>
    </row>
    <row r="62" spans="1:8" x14ac:dyDescent="0.25">
      <c r="A62" s="173"/>
      <c r="B62" s="174"/>
      <c r="C62" s="171"/>
      <c r="D62" s="84"/>
      <c r="E62" s="82"/>
      <c r="F62" s="77"/>
      <c r="G62" s="82"/>
      <c r="H62" s="79"/>
    </row>
    <row r="63" spans="1:8" x14ac:dyDescent="0.25">
      <c r="A63" s="173"/>
      <c r="B63" s="174"/>
      <c r="C63" s="171"/>
      <c r="D63" s="84"/>
      <c r="E63" s="82"/>
      <c r="F63" s="77"/>
      <c r="G63" s="82"/>
      <c r="H63" s="79"/>
    </row>
    <row r="64" spans="1:8" x14ac:dyDescent="0.25">
      <c r="A64" s="173"/>
      <c r="B64" s="174"/>
      <c r="C64" s="171"/>
      <c r="D64" s="84"/>
      <c r="E64" s="82"/>
      <c r="F64" s="77"/>
      <c r="G64" s="82"/>
      <c r="H64" s="79"/>
    </row>
    <row r="65" spans="1:8" x14ac:dyDescent="0.25">
      <c r="A65" s="173"/>
      <c r="B65" s="174"/>
      <c r="C65" s="171"/>
      <c r="D65" s="84"/>
      <c r="E65" s="82"/>
      <c r="F65" s="77"/>
      <c r="G65" s="82"/>
      <c r="H65" s="79"/>
    </row>
    <row r="66" spans="1:8" ht="14.4" thickBot="1" x14ac:dyDescent="0.3">
      <c r="A66" s="168"/>
      <c r="B66" s="170"/>
      <c r="C66" s="175"/>
      <c r="D66" s="85"/>
      <c r="E66" s="83"/>
      <c r="F66" s="78"/>
      <c r="G66" s="83"/>
      <c r="H66" s="80"/>
    </row>
    <row r="67" spans="1:8" ht="27.6" customHeight="1" x14ac:dyDescent="0.25">
      <c r="A67" s="167">
        <v>0.05</v>
      </c>
      <c r="B67" s="169"/>
      <c r="C67" s="189">
        <f>+A67*B67</f>
        <v>0</v>
      </c>
      <c r="D67" s="96" t="s">
        <v>15</v>
      </c>
      <c r="E67" s="194" t="s">
        <v>57</v>
      </c>
      <c r="F67" s="194"/>
      <c r="G67" s="194"/>
      <c r="H67" s="195"/>
    </row>
    <row r="68" spans="1:8" ht="14.4" x14ac:dyDescent="0.3">
      <c r="A68" s="173"/>
      <c r="B68" s="176"/>
      <c r="C68" s="171"/>
      <c r="D68" s="8" t="s">
        <v>20</v>
      </c>
      <c r="E68" s="54" t="s">
        <v>44</v>
      </c>
      <c r="F68" s="53" t="s">
        <v>9</v>
      </c>
      <c r="G68" s="8" t="s">
        <v>36</v>
      </c>
      <c r="H68" s="14" t="s">
        <v>9</v>
      </c>
    </row>
    <row r="69" spans="1:8" x14ac:dyDescent="0.25">
      <c r="A69" s="173"/>
      <c r="B69" s="174"/>
      <c r="C69" s="171"/>
      <c r="D69" s="84"/>
      <c r="E69" s="81"/>
      <c r="F69" s="77"/>
      <c r="G69" s="81"/>
      <c r="H69" s="79"/>
    </row>
    <row r="70" spans="1:8" x14ac:dyDescent="0.25">
      <c r="A70" s="173"/>
      <c r="B70" s="174"/>
      <c r="C70" s="171"/>
      <c r="D70" s="84"/>
      <c r="E70" s="82"/>
      <c r="F70" s="77"/>
      <c r="G70" s="82"/>
      <c r="H70" s="79"/>
    </row>
    <row r="71" spans="1:8" x14ac:dyDescent="0.25">
      <c r="A71" s="173"/>
      <c r="B71" s="174"/>
      <c r="C71" s="171"/>
      <c r="D71" s="84"/>
      <c r="E71" s="82"/>
      <c r="F71" s="77"/>
      <c r="G71" s="82"/>
      <c r="H71" s="79"/>
    </row>
    <row r="72" spans="1:8" x14ac:dyDescent="0.25">
      <c r="A72" s="173"/>
      <c r="B72" s="174"/>
      <c r="C72" s="171"/>
      <c r="D72" s="84"/>
      <c r="E72" s="82"/>
      <c r="F72" s="77"/>
      <c r="G72" s="82"/>
      <c r="H72" s="79"/>
    </row>
    <row r="73" spans="1:8" x14ac:dyDescent="0.25">
      <c r="A73" s="173"/>
      <c r="B73" s="174"/>
      <c r="C73" s="171"/>
      <c r="D73" s="84"/>
      <c r="E73" s="82"/>
      <c r="F73" s="77"/>
      <c r="G73" s="82"/>
      <c r="H73" s="79"/>
    </row>
    <row r="74" spans="1:8" x14ac:dyDescent="0.25">
      <c r="A74" s="173"/>
      <c r="B74" s="174"/>
      <c r="C74" s="171"/>
      <c r="D74" s="84"/>
      <c r="E74" s="82"/>
      <c r="F74" s="77"/>
      <c r="G74" s="82"/>
      <c r="H74" s="79"/>
    </row>
    <row r="75" spans="1:8" x14ac:dyDescent="0.25">
      <c r="A75" s="173"/>
      <c r="B75" s="174"/>
      <c r="C75" s="171"/>
      <c r="D75" s="84"/>
      <c r="E75" s="82"/>
      <c r="F75" s="77"/>
      <c r="G75" s="82"/>
      <c r="H75" s="79"/>
    </row>
    <row r="76" spans="1:8" x14ac:dyDescent="0.25">
      <c r="A76" s="173"/>
      <c r="B76" s="174"/>
      <c r="C76" s="171"/>
      <c r="D76" s="84"/>
      <c r="E76" s="82"/>
      <c r="F76" s="77"/>
      <c r="G76" s="82"/>
      <c r="H76" s="79"/>
    </row>
    <row r="77" spans="1:8" x14ac:dyDescent="0.25">
      <c r="A77" s="173"/>
      <c r="B77" s="174"/>
      <c r="C77" s="171"/>
      <c r="D77" s="84"/>
      <c r="E77" s="82"/>
      <c r="F77" s="77"/>
      <c r="G77" s="82"/>
      <c r="H77" s="79"/>
    </row>
    <row r="78" spans="1:8" ht="14.4" thickBot="1" x14ac:dyDescent="0.3">
      <c r="A78" s="168"/>
      <c r="B78" s="170"/>
      <c r="C78" s="175"/>
      <c r="D78" s="85"/>
      <c r="E78" s="83"/>
      <c r="F78" s="78"/>
      <c r="G78" s="83"/>
      <c r="H78" s="80"/>
    </row>
    <row r="79" spans="1:8" ht="27.6" customHeight="1" x14ac:dyDescent="0.25">
      <c r="A79" s="167">
        <v>0.05</v>
      </c>
      <c r="B79" s="169"/>
      <c r="C79" s="189">
        <f>+A79*B79</f>
        <v>0</v>
      </c>
      <c r="D79" s="96" t="s">
        <v>16</v>
      </c>
      <c r="E79" s="194" t="s">
        <v>57</v>
      </c>
      <c r="F79" s="194"/>
      <c r="G79" s="194"/>
      <c r="H79" s="195"/>
    </row>
    <row r="80" spans="1:8" ht="14.4" x14ac:dyDescent="0.3">
      <c r="A80" s="173"/>
      <c r="B80" s="174"/>
      <c r="C80" s="171"/>
      <c r="D80" s="8" t="s">
        <v>20</v>
      </c>
      <c r="E80" s="54" t="s">
        <v>44</v>
      </c>
      <c r="F80" s="53" t="s">
        <v>9</v>
      </c>
      <c r="G80" s="8" t="s">
        <v>36</v>
      </c>
      <c r="H80" s="14" t="s">
        <v>9</v>
      </c>
    </row>
    <row r="81" spans="1:8" x14ac:dyDescent="0.25">
      <c r="A81" s="173"/>
      <c r="B81" s="174"/>
      <c r="C81" s="171"/>
      <c r="D81" s="84"/>
      <c r="E81" s="81"/>
      <c r="F81" s="77"/>
      <c r="G81" s="81"/>
      <c r="H81" s="79"/>
    </row>
    <row r="82" spans="1:8" x14ac:dyDescent="0.25">
      <c r="A82" s="173"/>
      <c r="B82" s="174"/>
      <c r="C82" s="171"/>
      <c r="D82" s="84"/>
      <c r="E82" s="82"/>
      <c r="F82" s="77"/>
      <c r="G82" s="82"/>
      <c r="H82" s="79"/>
    </row>
    <row r="83" spans="1:8" x14ac:dyDescent="0.25">
      <c r="A83" s="173"/>
      <c r="B83" s="174"/>
      <c r="C83" s="171"/>
      <c r="D83" s="84"/>
      <c r="E83" s="82"/>
      <c r="F83" s="77"/>
      <c r="G83" s="82"/>
      <c r="H83" s="79"/>
    </row>
    <row r="84" spans="1:8" x14ac:dyDescent="0.25">
      <c r="A84" s="173"/>
      <c r="B84" s="174"/>
      <c r="C84" s="171"/>
      <c r="D84" s="84"/>
      <c r="E84" s="82"/>
      <c r="F84" s="77"/>
      <c r="G84" s="82"/>
      <c r="H84" s="79"/>
    </row>
    <row r="85" spans="1:8" x14ac:dyDescent="0.25">
      <c r="A85" s="173"/>
      <c r="B85" s="174"/>
      <c r="C85" s="171"/>
      <c r="D85" s="84"/>
      <c r="E85" s="82"/>
      <c r="F85" s="77"/>
      <c r="G85" s="82"/>
      <c r="H85" s="79"/>
    </row>
    <row r="86" spans="1:8" x14ac:dyDescent="0.25">
      <c r="A86" s="173"/>
      <c r="B86" s="174"/>
      <c r="C86" s="171"/>
      <c r="D86" s="84"/>
      <c r="E86" s="82"/>
      <c r="F86" s="77"/>
      <c r="G86" s="82"/>
      <c r="H86" s="79"/>
    </row>
    <row r="87" spans="1:8" x14ac:dyDescent="0.25">
      <c r="A87" s="173"/>
      <c r="B87" s="174"/>
      <c r="C87" s="171"/>
      <c r="D87" s="84"/>
      <c r="E87" s="82"/>
      <c r="F87" s="77"/>
      <c r="G87" s="82"/>
      <c r="H87" s="79"/>
    </row>
    <row r="88" spans="1:8" x14ac:dyDescent="0.25">
      <c r="A88" s="173"/>
      <c r="B88" s="174"/>
      <c r="C88" s="171"/>
      <c r="D88" s="84"/>
      <c r="E88" s="82"/>
      <c r="F88" s="77"/>
      <c r="G88" s="82"/>
      <c r="H88" s="79"/>
    </row>
    <row r="89" spans="1:8" x14ac:dyDescent="0.25">
      <c r="A89" s="173"/>
      <c r="B89" s="174"/>
      <c r="C89" s="171"/>
      <c r="D89" s="84"/>
      <c r="E89" s="82"/>
      <c r="F89" s="77"/>
      <c r="G89" s="82"/>
      <c r="H89" s="79"/>
    </row>
    <row r="90" spans="1:8" ht="14.4" thickBot="1" x14ac:dyDescent="0.3">
      <c r="A90" s="168"/>
      <c r="B90" s="170"/>
      <c r="C90" s="172"/>
      <c r="D90" s="84"/>
      <c r="E90" s="83"/>
      <c r="F90" s="78"/>
      <c r="G90" s="83"/>
      <c r="H90" s="80"/>
    </row>
    <row r="91" spans="1:8" ht="27.6" customHeight="1" x14ac:dyDescent="0.25">
      <c r="A91" s="173">
        <v>0.05</v>
      </c>
      <c r="B91" s="174"/>
      <c r="C91" s="171">
        <f>+A91*B91</f>
        <v>0</v>
      </c>
      <c r="D91" s="88" t="s">
        <v>17</v>
      </c>
      <c r="E91" s="194" t="s">
        <v>57</v>
      </c>
      <c r="F91" s="194"/>
      <c r="G91" s="194"/>
      <c r="H91" s="196"/>
    </row>
    <row r="92" spans="1:8" ht="14.4" x14ac:dyDescent="0.3">
      <c r="A92" s="173"/>
      <c r="B92" s="176"/>
      <c r="C92" s="171"/>
      <c r="D92" s="8" t="s">
        <v>20</v>
      </c>
      <c r="E92" s="54" t="s">
        <v>44</v>
      </c>
      <c r="F92" s="53" t="s">
        <v>9</v>
      </c>
      <c r="G92" s="8" t="s">
        <v>36</v>
      </c>
      <c r="H92" s="14" t="s">
        <v>9</v>
      </c>
    </row>
    <row r="93" spans="1:8" x14ac:dyDescent="0.25">
      <c r="A93" s="173"/>
      <c r="B93" s="174"/>
      <c r="C93" s="171"/>
      <c r="D93" s="84"/>
      <c r="E93" s="81"/>
      <c r="F93" s="77"/>
      <c r="G93" s="81"/>
      <c r="H93" s="79"/>
    </row>
    <row r="94" spans="1:8" x14ac:dyDescent="0.25">
      <c r="A94" s="173"/>
      <c r="B94" s="174"/>
      <c r="C94" s="171"/>
      <c r="D94" s="84"/>
      <c r="E94" s="82"/>
      <c r="F94" s="77"/>
      <c r="G94" s="82"/>
      <c r="H94" s="79"/>
    </row>
    <row r="95" spans="1:8" x14ac:dyDescent="0.25">
      <c r="A95" s="173"/>
      <c r="B95" s="174"/>
      <c r="C95" s="171"/>
      <c r="D95" s="84"/>
      <c r="E95" s="82"/>
      <c r="F95" s="77"/>
      <c r="G95" s="82"/>
      <c r="H95" s="79"/>
    </row>
    <row r="96" spans="1:8" x14ac:dyDescent="0.25">
      <c r="A96" s="173"/>
      <c r="B96" s="174"/>
      <c r="C96" s="171"/>
      <c r="D96" s="84"/>
      <c r="E96" s="82"/>
      <c r="F96" s="77"/>
      <c r="G96" s="82"/>
      <c r="H96" s="79"/>
    </row>
    <row r="97" spans="1:8" x14ac:dyDescent="0.25">
      <c r="A97" s="173"/>
      <c r="B97" s="174"/>
      <c r="C97" s="171"/>
      <c r="D97" s="84"/>
      <c r="E97" s="82"/>
      <c r="F97" s="77"/>
      <c r="G97" s="82"/>
      <c r="H97" s="79"/>
    </row>
    <row r="98" spans="1:8" x14ac:dyDescent="0.25">
      <c r="A98" s="173"/>
      <c r="B98" s="174"/>
      <c r="C98" s="171"/>
      <c r="D98" s="84"/>
      <c r="E98" s="82"/>
      <c r="F98" s="77"/>
      <c r="G98" s="82"/>
      <c r="H98" s="79"/>
    </row>
    <row r="99" spans="1:8" x14ac:dyDescent="0.25">
      <c r="A99" s="173"/>
      <c r="B99" s="174"/>
      <c r="C99" s="171"/>
      <c r="D99" s="84"/>
      <c r="E99" s="82"/>
      <c r="F99" s="77"/>
      <c r="G99" s="82"/>
      <c r="H99" s="79"/>
    </row>
    <row r="100" spans="1:8" x14ac:dyDescent="0.25">
      <c r="A100" s="173"/>
      <c r="B100" s="174"/>
      <c r="C100" s="171"/>
      <c r="D100" s="84"/>
      <c r="E100" s="82"/>
      <c r="F100" s="77"/>
      <c r="G100" s="82"/>
      <c r="H100" s="79"/>
    </row>
    <row r="101" spans="1:8" x14ac:dyDescent="0.25">
      <c r="A101" s="173"/>
      <c r="B101" s="174"/>
      <c r="C101" s="171"/>
      <c r="D101" s="84"/>
      <c r="E101" s="82"/>
      <c r="F101" s="77"/>
      <c r="G101" s="82"/>
      <c r="H101" s="79"/>
    </row>
    <row r="102" spans="1:8" ht="14.4" thickBot="1" x14ac:dyDescent="0.3">
      <c r="A102" s="168"/>
      <c r="B102" s="170"/>
      <c r="C102" s="175"/>
      <c r="D102" s="85"/>
      <c r="E102" s="83"/>
      <c r="F102" s="78"/>
      <c r="G102" s="83"/>
      <c r="H102" s="80"/>
    </row>
    <row r="103" spans="1:8" ht="27.6" customHeight="1" x14ac:dyDescent="0.25">
      <c r="A103" s="167">
        <v>0.05</v>
      </c>
      <c r="B103" s="184"/>
      <c r="C103" s="186">
        <f>+A103*B103</f>
        <v>0</v>
      </c>
      <c r="D103" s="88" t="s">
        <v>18</v>
      </c>
      <c r="E103" s="194" t="s">
        <v>57</v>
      </c>
      <c r="F103" s="194"/>
      <c r="G103" s="194"/>
      <c r="H103" s="196"/>
    </row>
    <row r="104" spans="1:8" ht="14.4" x14ac:dyDescent="0.3">
      <c r="A104" s="173"/>
      <c r="B104" s="176"/>
      <c r="C104" s="187"/>
      <c r="D104" s="8" t="s">
        <v>20</v>
      </c>
      <c r="E104" s="54" t="s">
        <v>44</v>
      </c>
      <c r="F104" s="53" t="s">
        <v>9</v>
      </c>
      <c r="G104" s="8" t="s">
        <v>36</v>
      </c>
      <c r="H104" s="14" t="s">
        <v>9</v>
      </c>
    </row>
    <row r="105" spans="1:8" x14ac:dyDescent="0.25">
      <c r="A105" s="173"/>
      <c r="B105" s="176"/>
      <c r="C105" s="187"/>
      <c r="D105" s="84"/>
      <c r="E105" s="81"/>
      <c r="F105" s="77"/>
      <c r="G105" s="81"/>
      <c r="H105" s="79"/>
    </row>
    <row r="106" spans="1:8" x14ac:dyDescent="0.25">
      <c r="A106" s="173"/>
      <c r="B106" s="176"/>
      <c r="C106" s="187"/>
      <c r="D106" s="84"/>
      <c r="E106" s="82"/>
      <c r="F106" s="77"/>
      <c r="G106" s="82"/>
      <c r="H106" s="79"/>
    </row>
    <row r="107" spans="1:8" x14ac:dyDescent="0.25">
      <c r="A107" s="173"/>
      <c r="B107" s="176"/>
      <c r="C107" s="187"/>
      <c r="D107" s="84"/>
      <c r="E107" s="82"/>
      <c r="F107" s="77"/>
      <c r="G107" s="82"/>
      <c r="H107" s="79"/>
    </row>
    <row r="108" spans="1:8" x14ac:dyDescent="0.25">
      <c r="A108" s="173"/>
      <c r="B108" s="176"/>
      <c r="C108" s="187"/>
      <c r="D108" s="84"/>
      <c r="E108" s="82"/>
      <c r="F108" s="77"/>
      <c r="G108" s="82"/>
      <c r="H108" s="79"/>
    </row>
    <row r="109" spans="1:8" x14ac:dyDescent="0.25">
      <c r="A109" s="173"/>
      <c r="B109" s="176"/>
      <c r="C109" s="187"/>
      <c r="D109" s="84"/>
      <c r="E109" s="82"/>
      <c r="F109" s="77"/>
      <c r="G109" s="82"/>
      <c r="H109" s="79"/>
    </row>
    <row r="110" spans="1:8" x14ac:dyDescent="0.25">
      <c r="A110" s="173"/>
      <c r="B110" s="176"/>
      <c r="C110" s="187"/>
      <c r="D110" s="84"/>
      <c r="E110" s="82"/>
      <c r="F110" s="77"/>
      <c r="G110" s="82"/>
      <c r="H110" s="79"/>
    </row>
    <row r="111" spans="1:8" x14ac:dyDescent="0.25">
      <c r="A111" s="173"/>
      <c r="B111" s="176"/>
      <c r="C111" s="187"/>
      <c r="D111" s="84"/>
      <c r="E111" s="82"/>
      <c r="F111" s="77"/>
      <c r="G111" s="82"/>
      <c r="H111" s="79"/>
    </row>
    <row r="112" spans="1:8" x14ac:dyDescent="0.25">
      <c r="A112" s="173"/>
      <c r="B112" s="176"/>
      <c r="C112" s="187"/>
      <c r="D112" s="84"/>
      <c r="E112" s="82"/>
      <c r="F112" s="77"/>
      <c r="G112" s="82"/>
      <c r="H112" s="79"/>
    </row>
    <row r="113" spans="1:8" x14ac:dyDescent="0.25">
      <c r="A113" s="173"/>
      <c r="B113" s="176"/>
      <c r="C113" s="187"/>
      <c r="D113" s="84"/>
      <c r="E113" s="82"/>
      <c r="F113" s="77"/>
      <c r="G113" s="82"/>
      <c r="H113" s="79"/>
    </row>
    <row r="114" spans="1:8" ht="14.4" thickBot="1" x14ac:dyDescent="0.3">
      <c r="A114" s="168"/>
      <c r="B114" s="185"/>
      <c r="C114" s="188"/>
      <c r="D114" s="85"/>
      <c r="E114" s="83"/>
      <c r="F114" s="78"/>
      <c r="G114" s="83"/>
      <c r="H114" s="80"/>
    </row>
    <row r="115" spans="1:8" ht="27.6" customHeight="1" x14ac:dyDescent="0.25">
      <c r="A115" s="173">
        <v>0.05</v>
      </c>
      <c r="B115" s="174"/>
      <c r="C115" s="171">
        <f>+A115*B115</f>
        <v>0</v>
      </c>
      <c r="D115" s="88" t="s">
        <v>19</v>
      </c>
      <c r="E115" s="194" t="s">
        <v>57</v>
      </c>
      <c r="F115" s="194"/>
      <c r="G115" s="194"/>
      <c r="H115" s="196"/>
    </row>
    <row r="116" spans="1:8" ht="14.4" x14ac:dyDescent="0.3">
      <c r="A116" s="173"/>
      <c r="B116" s="176"/>
      <c r="C116" s="171"/>
      <c r="D116" s="8" t="s">
        <v>20</v>
      </c>
      <c r="E116" s="54" t="s">
        <v>44</v>
      </c>
      <c r="F116" s="53" t="s">
        <v>9</v>
      </c>
      <c r="G116" s="8" t="s">
        <v>36</v>
      </c>
      <c r="H116" s="14" t="s">
        <v>9</v>
      </c>
    </row>
    <row r="117" spans="1:8" x14ac:dyDescent="0.25">
      <c r="A117" s="173"/>
      <c r="B117" s="174"/>
      <c r="C117" s="171"/>
      <c r="D117" s="84"/>
      <c r="E117" s="81"/>
      <c r="F117" s="77"/>
      <c r="G117" s="81"/>
      <c r="H117" s="79"/>
    </row>
    <row r="118" spans="1:8" x14ac:dyDescent="0.25">
      <c r="A118" s="173"/>
      <c r="B118" s="174"/>
      <c r="C118" s="171"/>
      <c r="D118" s="84"/>
      <c r="E118" s="82"/>
      <c r="F118" s="77"/>
      <c r="G118" s="82"/>
      <c r="H118" s="79"/>
    </row>
    <row r="119" spans="1:8" x14ac:dyDescent="0.25">
      <c r="A119" s="173"/>
      <c r="B119" s="174"/>
      <c r="C119" s="171"/>
      <c r="D119" s="84"/>
      <c r="E119" s="82"/>
      <c r="F119" s="77"/>
      <c r="G119" s="82"/>
      <c r="H119" s="79"/>
    </row>
    <row r="120" spans="1:8" x14ac:dyDescent="0.25">
      <c r="A120" s="173"/>
      <c r="B120" s="174"/>
      <c r="C120" s="171"/>
      <c r="D120" s="84"/>
      <c r="E120" s="82"/>
      <c r="F120" s="77"/>
      <c r="G120" s="82"/>
      <c r="H120" s="79"/>
    </row>
    <row r="121" spans="1:8" x14ac:dyDescent="0.25">
      <c r="A121" s="173"/>
      <c r="B121" s="174"/>
      <c r="C121" s="171"/>
      <c r="D121" s="84"/>
      <c r="E121" s="82"/>
      <c r="F121" s="77"/>
      <c r="G121" s="82"/>
      <c r="H121" s="79"/>
    </row>
    <row r="122" spans="1:8" x14ac:dyDescent="0.25">
      <c r="A122" s="173"/>
      <c r="B122" s="174"/>
      <c r="C122" s="171"/>
      <c r="D122" s="84"/>
      <c r="E122" s="82"/>
      <c r="F122" s="77"/>
      <c r="G122" s="82"/>
      <c r="H122" s="79"/>
    </row>
    <row r="123" spans="1:8" x14ac:dyDescent="0.25">
      <c r="A123" s="173"/>
      <c r="B123" s="174"/>
      <c r="C123" s="171"/>
      <c r="D123" s="84"/>
      <c r="E123" s="82"/>
      <c r="F123" s="77"/>
      <c r="G123" s="82"/>
      <c r="H123" s="79"/>
    </row>
    <row r="124" spans="1:8" x14ac:dyDescent="0.25">
      <c r="A124" s="173"/>
      <c r="B124" s="174"/>
      <c r="C124" s="171"/>
      <c r="D124" s="84"/>
      <c r="E124" s="82"/>
      <c r="F124" s="77"/>
      <c r="G124" s="82"/>
      <c r="H124" s="79"/>
    </row>
    <row r="125" spans="1:8" x14ac:dyDescent="0.25">
      <c r="A125" s="173"/>
      <c r="B125" s="174"/>
      <c r="C125" s="171"/>
      <c r="D125" s="84"/>
      <c r="E125" s="82"/>
      <c r="F125" s="77"/>
      <c r="G125" s="82"/>
      <c r="H125" s="79"/>
    </row>
    <row r="126" spans="1:8" ht="14.4" thickBot="1" x14ac:dyDescent="0.3">
      <c r="A126" s="168"/>
      <c r="B126" s="170"/>
      <c r="C126" s="175"/>
      <c r="D126" s="85"/>
      <c r="E126" s="83"/>
      <c r="F126" s="78"/>
      <c r="G126" s="83"/>
      <c r="H126" s="80"/>
    </row>
    <row r="127" spans="1:8" s="46" customFormat="1" ht="14.4" thickBot="1" x14ac:dyDescent="0.3">
      <c r="A127" s="7">
        <f>SUM(A7:A126)</f>
        <v>1.0500000000000003</v>
      </c>
      <c r="B127" s="11">
        <f>C127</f>
        <v>0</v>
      </c>
      <c r="C127" s="3">
        <f>+SUM(C1:C126)</f>
        <v>0</v>
      </c>
      <c r="D127" s="191" t="s">
        <v>22</v>
      </c>
      <c r="E127" s="192"/>
      <c r="F127" s="192"/>
      <c r="G127" s="192"/>
      <c r="H127" s="193"/>
    </row>
    <row r="128" spans="1:8" s="46" customFormat="1" x14ac:dyDescent="0.25">
      <c r="A128" s="47"/>
      <c r="B128" s="47"/>
      <c r="C128" s="47"/>
      <c r="F128" s="76"/>
      <c r="H128" s="76"/>
    </row>
    <row r="129" spans="1:8" s="46" customFormat="1" x14ac:dyDescent="0.25">
      <c r="A129" s="47"/>
      <c r="B129" s="47"/>
      <c r="C129" s="47"/>
      <c r="F129" s="76"/>
      <c r="H129" s="76"/>
    </row>
    <row r="130" spans="1:8" s="46" customFormat="1" x14ac:dyDescent="0.25">
      <c r="A130" s="47"/>
      <c r="B130" s="47"/>
      <c r="C130" s="47"/>
      <c r="F130" s="76"/>
      <c r="H130" s="76"/>
    </row>
    <row r="131" spans="1:8" s="46" customFormat="1" x14ac:dyDescent="0.25">
      <c r="A131" s="47"/>
      <c r="B131" s="47"/>
      <c r="C131" s="47"/>
      <c r="F131" s="76"/>
      <c r="H131" s="76"/>
    </row>
    <row r="132" spans="1:8" s="46" customFormat="1" x14ac:dyDescent="0.25">
      <c r="A132" s="47"/>
      <c r="B132" s="47"/>
      <c r="C132" s="47"/>
      <c r="F132" s="76"/>
      <c r="H132" s="76"/>
    </row>
    <row r="133" spans="1:8" s="46" customFormat="1" x14ac:dyDescent="0.25">
      <c r="A133" s="47"/>
      <c r="B133" s="47"/>
      <c r="C133" s="47"/>
      <c r="F133" s="76"/>
      <c r="H133" s="76"/>
    </row>
    <row r="134" spans="1:8" s="46" customFormat="1" x14ac:dyDescent="0.25">
      <c r="A134" s="47"/>
      <c r="B134" s="47"/>
      <c r="C134" s="47"/>
      <c r="F134" s="76"/>
      <c r="H134" s="76"/>
    </row>
    <row r="135" spans="1:8" s="46" customFormat="1" x14ac:dyDescent="0.25">
      <c r="A135" s="47"/>
      <c r="B135" s="47"/>
      <c r="C135" s="47"/>
      <c r="F135" s="76"/>
      <c r="H135" s="76"/>
    </row>
    <row r="136" spans="1:8" s="46" customFormat="1" x14ac:dyDescent="0.25">
      <c r="A136" s="47"/>
      <c r="B136" s="47"/>
      <c r="C136" s="47"/>
      <c r="F136" s="76"/>
      <c r="H136" s="76"/>
    </row>
    <row r="137" spans="1:8" s="46" customFormat="1" x14ac:dyDescent="0.25">
      <c r="A137" s="47"/>
      <c r="B137" s="47"/>
      <c r="C137" s="47"/>
      <c r="F137" s="76"/>
      <c r="H137" s="76"/>
    </row>
    <row r="138" spans="1:8" s="46" customFormat="1" x14ac:dyDescent="0.25">
      <c r="A138" s="47"/>
      <c r="B138" s="47"/>
      <c r="C138" s="47"/>
      <c r="F138" s="76"/>
      <c r="H138" s="76"/>
    </row>
    <row r="139" spans="1:8" s="46" customFormat="1" x14ac:dyDescent="0.25">
      <c r="A139" s="47"/>
      <c r="B139" s="47"/>
      <c r="C139" s="47"/>
      <c r="F139" s="76"/>
      <c r="H139" s="76"/>
    </row>
    <row r="140" spans="1:8" s="46" customFormat="1" x14ac:dyDescent="0.25">
      <c r="A140" s="47"/>
      <c r="B140" s="47"/>
      <c r="C140" s="47"/>
      <c r="F140" s="76"/>
      <c r="H140" s="76"/>
    </row>
    <row r="141" spans="1:8" s="46" customFormat="1" x14ac:dyDescent="0.25">
      <c r="A141" s="47"/>
      <c r="B141" s="47"/>
      <c r="C141" s="47"/>
      <c r="F141" s="76"/>
      <c r="H141" s="76"/>
    </row>
    <row r="142" spans="1:8" s="46" customFormat="1" x14ac:dyDescent="0.25">
      <c r="A142" s="47"/>
      <c r="B142" s="47"/>
      <c r="C142" s="47"/>
      <c r="F142" s="76"/>
      <c r="H142" s="76"/>
    </row>
    <row r="143" spans="1:8" s="46" customFormat="1" x14ac:dyDescent="0.25">
      <c r="A143" s="47"/>
      <c r="B143" s="47"/>
      <c r="C143" s="47"/>
      <c r="F143" s="76"/>
      <c r="H143" s="76"/>
    </row>
    <row r="144" spans="1:8" s="46" customFormat="1" x14ac:dyDescent="0.25">
      <c r="A144" s="47"/>
      <c r="B144" s="47"/>
      <c r="C144" s="47"/>
      <c r="F144" s="76"/>
      <c r="H144" s="76"/>
    </row>
    <row r="145" spans="1:8" s="46" customFormat="1" x14ac:dyDescent="0.25">
      <c r="A145" s="47"/>
      <c r="B145" s="47"/>
      <c r="C145" s="47"/>
      <c r="F145" s="76"/>
      <c r="H145" s="76"/>
    </row>
    <row r="146" spans="1:8" s="46" customFormat="1" x14ac:dyDescent="0.25">
      <c r="A146" s="47"/>
      <c r="B146" s="47"/>
      <c r="C146" s="47"/>
      <c r="F146" s="76"/>
      <c r="H146" s="76"/>
    </row>
    <row r="147" spans="1:8" s="46" customFormat="1" x14ac:dyDescent="0.25">
      <c r="A147" s="47"/>
      <c r="B147" s="47"/>
      <c r="C147" s="47"/>
      <c r="F147" s="76"/>
      <c r="H147" s="76"/>
    </row>
    <row r="148" spans="1:8" s="46" customFormat="1" x14ac:dyDescent="0.25">
      <c r="A148" s="47"/>
      <c r="B148" s="47"/>
      <c r="C148" s="47"/>
      <c r="F148" s="76"/>
      <c r="H148" s="76"/>
    </row>
    <row r="149" spans="1:8" s="46" customFormat="1" x14ac:dyDescent="0.25">
      <c r="A149" s="47"/>
      <c r="B149" s="47"/>
      <c r="C149" s="47"/>
      <c r="F149" s="76"/>
      <c r="H149" s="76"/>
    </row>
    <row r="150" spans="1:8" s="46" customFormat="1" x14ac:dyDescent="0.25">
      <c r="A150" s="47"/>
      <c r="B150" s="47"/>
      <c r="C150" s="47"/>
      <c r="F150" s="76"/>
      <c r="H150" s="76"/>
    </row>
    <row r="151" spans="1:8" s="46" customFormat="1" x14ac:dyDescent="0.25">
      <c r="A151" s="47"/>
      <c r="B151" s="47"/>
      <c r="C151" s="47"/>
      <c r="F151" s="76"/>
      <c r="H151" s="76"/>
    </row>
    <row r="152" spans="1:8" s="46" customFormat="1" x14ac:dyDescent="0.25">
      <c r="A152" s="47"/>
      <c r="B152" s="47"/>
      <c r="C152" s="47"/>
      <c r="F152" s="76"/>
      <c r="H152" s="76"/>
    </row>
    <row r="153" spans="1:8" s="46" customFormat="1" x14ac:dyDescent="0.25">
      <c r="A153" s="47"/>
      <c r="B153" s="47"/>
      <c r="C153" s="47"/>
      <c r="F153" s="76"/>
      <c r="H153" s="76"/>
    </row>
    <row r="154" spans="1:8" s="46" customFormat="1" x14ac:dyDescent="0.25">
      <c r="A154" s="47"/>
      <c r="B154" s="47"/>
      <c r="C154" s="47"/>
      <c r="F154" s="76"/>
      <c r="H154" s="76"/>
    </row>
    <row r="155" spans="1:8" s="46" customFormat="1" x14ac:dyDescent="0.25">
      <c r="A155" s="47"/>
      <c r="B155" s="47"/>
      <c r="C155" s="47"/>
      <c r="F155" s="76"/>
      <c r="H155" s="76"/>
    </row>
    <row r="156" spans="1:8" s="46" customFormat="1" x14ac:dyDescent="0.25">
      <c r="A156" s="47"/>
      <c r="B156" s="47"/>
      <c r="C156" s="47"/>
      <c r="F156" s="76"/>
      <c r="H156" s="76"/>
    </row>
    <row r="157" spans="1:8" s="46" customFormat="1" x14ac:dyDescent="0.25">
      <c r="A157" s="47"/>
      <c r="B157" s="47"/>
      <c r="C157" s="47"/>
      <c r="F157" s="76"/>
      <c r="H157" s="76"/>
    </row>
    <row r="158" spans="1:8" s="46" customFormat="1" x14ac:dyDescent="0.25">
      <c r="A158" s="47"/>
      <c r="B158" s="47"/>
      <c r="C158" s="47"/>
      <c r="F158" s="76"/>
      <c r="H158" s="76"/>
    </row>
    <row r="159" spans="1:8" s="46" customFormat="1" x14ac:dyDescent="0.25">
      <c r="A159" s="47"/>
      <c r="B159" s="47"/>
      <c r="C159" s="47"/>
      <c r="F159" s="76"/>
      <c r="H159" s="76"/>
    </row>
    <row r="160" spans="1:8" s="46" customFormat="1" x14ac:dyDescent="0.25">
      <c r="A160" s="47"/>
      <c r="B160" s="47"/>
      <c r="C160" s="47"/>
      <c r="F160" s="76"/>
      <c r="H160" s="76"/>
    </row>
    <row r="161" spans="1:8" s="46" customFormat="1" x14ac:dyDescent="0.25">
      <c r="A161" s="47"/>
      <c r="B161" s="47"/>
      <c r="C161" s="47"/>
      <c r="F161" s="76"/>
      <c r="H161" s="76"/>
    </row>
    <row r="162" spans="1:8" s="46" customFormat="1" x14ac:dyDescent="0.25">
      <c r="A162" s="47"/>
      <c r="B162" s="47"/>
      <c r="C162" s="47"/>
      <c r="F162" s="76"/>
      <c r="H162" s="76"/>
    </row>
    <row r="163" spans="1:8" s="46" customFormat="1" x14ac:dyDescent="0.25">
      <c r="A163" s="47"/>
      <c r="B163" s="47"/>
      <c r="C163" s="47"/>
      <c r="F163" s="76"/>
      <c r="H163" s="76"/>
    </row>
    <row r="164" spans="1:8" s="46" customFormat="1" x14ac:dyDescent="0.25">
      <c r="A164" s="47"/>
      <c r="B164" s="47"/>
      <c r="C164" s="47"/>
      <c r="F164" s="76"/>
      <c r="H164" s="76"/>
    </row>
    <row r="165" spans="1:8" s="46" customFormat="1" x14ac:dyDescent="0.25">
      <c r="A165" s="47"/>
      <c r="B165" s="47"/>
      <c r="C165" s="47"/>
      <c r="F165" s="76"/>
      <c r="H165" s="76"/>
    </row>
    <row r="166" spans="1:8" s="46" customFormat="1" x14ac:dyDescent="0.25">
      <c r="A166" s="47"/>
      <c r="B166" s="47"/>
      <c r="C166" s="47"/>
      <c r="F166" s="76"/>
      <c r="H166" s="76"/>
    </row>
    <row r="167" spans="1:8" s="46" customFormat="1" x14ac:dyDescent="0.25">
      <c r="A167" s="47"/>
      <c r="B167" s="47"/>
      <c r="C167" s="47"/>
      <c r="F167" s="76"/>
      <c r="H167" s="76"/>
    </row>
    <row r="168" spans="1:8" s="46" customFormat="1" x14ac:dyDescent="0.25">
      <c r="A168" s="47"/>
      <c r="B168" s="47"/>
      <c r="C168" s="47"/>
      <c r="F168" s="76"/>
      <c r="H168" s="76"/>
    </row>
    <row r="169" spans="1:8" s="46" customFormat="1" x14ac:dyDescent="0.25">
      <c r="A169" s="47"/>
      <c r="B169" s="47"/>
      <c r="C169" s="47"/>
      <c r="F169" s="76"/>
      <c r="H169" s="76"/>
    </row>
    <row r="170" spans="1:8" s="46" customFormat="1" x14ac:dyDescent="0.25">
      <c r="A170" s="47"/>
      <c r="B170" s="47"/>
      <c r="C170" s="47"/>
      <c r="F170" s="76"/>
      <c r="H170" s="76"/>
    </row>
    <row r="171" spans="1:8" s="46" customFormat="1" x14ac:dyDescent="0.25">
      <c r="A171" s="47"/>
      <c r="B171" s="47"/>
      <c r="C171" s="47"/>
      <c r="F171" s="76"/>
      <c r="H171" s="76"/>
    </row>
    <row r="172" spans="1:8" s="46" customFormat="1" x14ac:dyDescent="0.25">
      <c r="A172" s="47"/>
      <c r="B172" s="47"/>
      <c r="C172" s="47"/>
      <c r="F172" s="76"/>
      <c r="H172" s="76"/>
    </row>
    <row r="173" spans="1:8" s="46" customFormat="1" x14ac:dyDescent="0.25">
      <c r="A173" s="47"/>
      <c r="B173" s="47"/>
      <c r="C173" s="47"/>
      <c r="F173" s="76"/>
      <c r="H173" s="76"/>
    </row>
    <row r="174" spans="1:8" s="46" customFormat="1" x14ac:dyDescent="0.25">
      <c r="A174" s="47"/>
      <c r="B174" s="47"/>
      <c r="C174" s="47"/>
      <c r="F174" s="76"/>
      <c r="H174" s="76"/>
    </row>
    <row r="175" spans="1:8" s="46" customFormat="1" x14ac:dyDescent="0.25">
      <c r="A175" s="47"/>
      <c r="B175" s="47"/>
      <c r="C175" s="47"/>
      <c r="F175" s="76"/>
      <c r="H175" s="76"/>
    </row>
    <row r="176" spans="1:8" s="46" customFormat="1" x14ac:dyDescent="0.25">
      <c r="A176" s="47"/>
      <c r="B176" s="47"/>
      <c r="C176" s="47"/>
      <c r="F176" s="76"/>
      <c r="H176" s="76"/>
    </row>
    <row r="177" spans="1:8" s="46" customFormat="1" x14ac:dyDescent="0.25">
      <c r="A177" s="47"/>
      <c r="B177" s="47"/>
      <c r="C177" s="47"/>
      <c r="F177" s="76"/>
      <c r="H177" s="76"/>
    </row>
    <row r="178" spans="1:8" s="46" customFormat="1" x14ac:dyDescent="0.25">
      <c r="A178" s="47"/>
      <c r="B178" s="47"/>
      <c r="C178" s="47"/>
      <c r="F178" s="76"/>
      <c r="H178" s="76"/>
    </row>
    <row r="179" spans="1:8" s="46" customFormat="1" x14ac:dyDescent="0.25">
      <c r="A179" s="47"/>
      <c r="B179" s="47"/>
      <c r="C179" s="47"/>
      <c r="F179" s="76"/>
      <c r="H179" s="76"/>
    </row>
    <row r="180" spans="1:8" s="46" customFormat="1" x14ac:dyDescent="0.25">
      <c r="A180" s="47"/>
      <c r="B180" s="47"/>
      <c r="C180" s="47"/>
      <c r="F180" s="76"/>
      <c r="H180" s="76"/>
    </row>
    <row r="181" spans="1:8" s="46" customFormat="1" x14ac:dyDescent="0.25">
      <c r="A181" s="47"/>
      <c r="B181" s="47"/>
      <c r="C181" s="47"/>
      <c r="F181" s="76"/>
      <c r="H181" s="76"/>
    </row>
    <row r="182" spans="1:8" s="46" customFormat="1" x14ac:dyDescent="0.25">
      <c r="A182" s="47"/>
      <c r="B182" s="47"/>
      <c r="C182" s="47"/>
      <c r="F182" s="76"/>
      <c r="H182" s="76"/>
    </row>
    <row r="183" spans="1:8" s="46" customFormat="1" x14ac:dyDescent="0.25">
      <c r="A183" s="47"/>
      <c r="B183" s="47"/>
      <c r="C183" s="47"/>
      <c r="F183" s="76"/>
      <c r="H183" s="76"/>
    </row>
    <row r="184" spans="1:8" s="46" customFormat="1" x14ac:dyDescent="0.25">
      <c r="A184" s="47"/>
      <c r="B184" s="47"/>
      <c r="C184" s="47"/>
      <c r="F184" s="76"/>
      <c r="H184" s="76"/>
    </row>
    <row r="185" spans="1:8" s="46" customFormat="1" x14ac:dyDescent="0.25">
      <c r="A185" s="47"/>
      <c r="B185" s="47"/>
      <c r="C185" s="47"/>
      <c r="F185" s="76"/>
      <c r="H185" s="76"/>
    </row>
    <row r="186" spans="1:8" s="46" customFormat="1" x14ac:dyDescent="0.25">
      <c r="A186" s="47"/>
      <c r="B186" s="47"/>
      <c r="C186" s="47"/>
      <c r="F186" s="76"/>
      <c r="H186" s="76"/>
    </row>
    <row r="187" spans="1:8" s="46" customFormat="1" x14ac:dyDescent="0.25">
      <c r="A187" s="47"/>
      <c r="B187" s="47"/>
      <c r="C187" s="47"/>
      <c r="F187" s="76"/>
      <c r="H187" s="76"/>
    </row>
    <row r="188" spans="1:8" s="46" customFormat="1" x14ac:dyDescent="0.25">
      <c r="A188" s="47"/>
      <c r="B188" s="47"/>
      <c r="C188" s="47"/>
      <c r="F188" s="76"/>
      <c r="H188" s="76"/>
    </row>
    <row r="189" spans="1:8" s="46" customFormat="1" x14ac:dyDescent="0.25">
      <c r="A189" s="47"/>
      <c r="B189" s="47"/>
      <c r="C189" s="47"/>
      <c r="F189" s="76"/>
      <c r="H189" s="76"/>
    </row>
    <row r="190" spans="1:8" s="46" customFormat="1" x14ac:dyDescent="0.25">
      <c r="A190" s="47"/>
      <c r="B190" s="47"/>
      <c r="C190" s="47"/>
      <c r="F190" s="76"/>
      <c r="H190" s="76"/>
    </row>
    <row r="191" spans="1:8" s="46" customFormat="1" x14ac:dyDescent="0.25">
      <c r="A191" s="47"/>
      <c r="B191" s="47"/>
      <c r="C191" s="47"/>
      <c r="F191" s="76"/>
      <c r="H191" s="76"/>
    </row>
    <row r="192" spans="1:8" s="46" customFormat="1" x14ac:dyDescent="0.25">
      <c r="A192" s="47"/>
      <c r="B192" s="47"/>
      <c r="C192" s="47"/>
      <c r="F192" s="76"/>
      <c r="H192" s="76"/>
    </row>
    <row r="193" spans="1:8" s="46" customFormat="1" x14ac:dyDescent="0.25">
      <c r="A193" s="47"/>
      <c r="B193" s="47"/>
      <c r="C193" s="47"/>
      <c r="F193" s="76"/>
      <c r="H193" s="76"/>
    </row>
    <row r="194" spans="1:8" s="46" customFormat="1" x14ac:dyDescent="0.25">
      <c r="A194" s="47"/>
      <c r="B194" s="47"/>
      <c r="C194" s="47"/>
      <c r="F194" s="76"/>
      <c r="H194" s="76"/>
    </row>
    <row r="195" spans="1:8" s="46" customFormat="1" x14ac:dyDescent="0.25">
      <c r="A195" s="47"/>
      <c r="B195" s="47"/>
      <c r="C195" s="47"/>
      <c r="F195" s="76"/>
      <c r="H195" s="76"/>
    </row>
    <row r="196" spans="1:8" s="46" customFormat="1" x14ac:dyDescent="0.25">
      <c r="A196" s="47"/>
      <c r="B196" s="47"/>
      <c r="C196" s="47"/>
      <c r="F196" s="76"/>
      <c r="H196" s="76"/>
    </row>
    <row r="197" spans="1:8" s="46" customFormat="1" x14ac:dyDescent="0.25">
      <c r="A197" s="47"/>
      <c r="B197" s="47"/>
      <c r="C197" s="47"/>
      <c r="F197" s="76"/>
      <c r="H197" s="76"/>
    </row>
    <row r="198" spans="1:8" s="46" customFormat="1" x14ac:dyDescent="0.25">
      <c r="A198" s="47"/>
      <c r="B198" s="47"/>
      <c r="C198" s="47"/>
      <c r="F198" s="76"/>
      <c r="H198" s="76"/>
    </row>
    <row r="199" spans="1:8" s="46" customFormat="1" x14ac:dyDescent="0.25">
      <c r="A199" s="47"/>
      <c r="B199" s="47"/>
      <c r="C199" s="47"/>
      <c r="F199" s="76"/>
      <c r="H199" s="76"/>
    </row>
    <row r="200" spans="1:8" s="46" customFormat="1" x14ac:dyDescent="0.25">
      <c r="A200" s="47"/>
      <c r="B200" s="47"/>
      <c r="C200" s="47"/>
      <c r="F200" s="76"/>
      <c r="H200" s="76"/>
    </row>
    <row r="201" spans="1:8" s="46" customFormat="1" x14ac:dyDescent="0.25">
      <c r="A201" s="47"/>
      <c r="B201" s="47"/>
      <c r="C201" s="47"/>
      <c r="F201" s="76"/>
      <c r="H201" s="76"/>
    </row>
    <row r="202" spans="1:8" s="46" customFormat="1" x14ac:dyDescent="0.25">
      <c r="A202" s="47"/>
      <c r="B202" s="47"/>
      <c r="C202" s="47"/>
      <c r="F202" s="76"/>
      <c r="H202" s="76"/>
    </row>
    <row r="203" spans="1:8" s="46" customFormat="1" x14ac:dyDescent="0.25">
      <c r="A203" s="47"/>
      <c r="B203" s="47"/>
      <c r="C203" s="47"/>
      <c r="F203" s="76"/>
      <c r="H203" s="76"/>
    </row>
    <row r="204" spans="1:8" s="46" customFormat="1" x14ac:dyDescent="0.25">
      <c r="A204" s="47"/>
      <c r="B204" s="47"/>
      <c r="C204" s="47"/>
      <c r="F204" s="76"/>
      <c r="H204" s="76"/>
    </row>
    <row r="205" spans="1:8" s="46" customFormat="1" x14ac:dyDescent="0.25">
      <c r="A205" s="47"/>
      <c r="B205" s="47"/>
      <c r="C205" s="47"/>
      <c r="F205" s="76"/>
      <c r="H205" s="76"/>
    </row>
    <row r="206" spans="1:8" s="46" customFormat="1" x14ac:dyDescent="0.25">
      <c r="A206" s="47"/>
      <c r="B206" s="47"/>
      <c r="C206" s="47"/>
      <c r="F206" s="76"/>
      <c r="H206" s="76"/>
    </row>
    <row r="207" spans="1:8" s="46" customFormat="1" x14ac:dyDescent="0.25">
      <c r="A207" s="47"/>
      <c r="B207" s="47"/>
      <c r="C207" s="47"/>
      <c r="F207" s="76"/>
      <c r="H207" s="76"/>
    </row>
    <row r="208" spans="1:8" s="46" customFormat="1" x14ac:dyDescent="0.25">
      <c r="A208" s="47"/>
      <c r="B208" s="47"/>
      <c r="C208" s="47"/>
      <c r="F208" s="76"/>
      <c r="H208" s="76"/>
    </row>
    <row r="209" spans="1:8" s="46" customFormat="1" x14ac:dyDescent="0.25">
      <c r="A209" s="47"/>
      <c r="B209" s="47"/>
      <c r="C209" s="47"/>
      <c r="F209" s="76"/>
      <c r="H209" s="76"/>
    </row>
    <row r="210" spans="1:8" s="46" customFormat="1" x14ac:dyDescent="0.25">
      <c r="A210" s="47"/>
      <c r="B210" s="47"/>
      <c r="C210" s="47"/>
      <c r="F210" s="76"/>
      <c r="H210" s="76"/>
    </row>
    <row r="211" spans="1:8" s="46" customFormat="1" x14ac:dyDescent="0.25">
      <c r="A211" s="47"/>
      <c r="B211" s="47"/>
      <c r="C211" s="47"/>
      <c r="F211" s="76"/>
      <c r="H211" s="76"/>
    </row>
    <row r="212" spans="1:8" s="46" customFormat="1" x14ac:dyDescent="0.25">
      <c r="A212" s="47"/>
      <c r="B212" s="47"/>
      <c r="C212" s="47"/>
      <c r="F212" s="76"/>
      <c r="H212" s="76"/>
    </row>
    <row r="213" spans="1:8" s="46" customFormat="1" x14ac:dyDescent="0.25">
      <c r="A213" s="47"/>
      <c r="B213" s="47"/>
      <c r="C213" s="47"/>
      <c r="F213" s="76"/>
      <c r="H213" s="76"/>
    </row>
    <row r="214" spans="1:8" s="46" customFormat="1" x14ac:dyDescent="0.25">
      <c r="A214" s="47"/>
      <c r="B214" s="47"/>
      <c r="C214" s="47"/>
      <c r="F214" s="76"/>
      <c r="H214" s="76"/>
    </row>
    <row r="215" spans="1:8" s="46" customFormat="1" x14ac:dyDescent="0.25">
      <c r="A215" s="47"/>
      <c r="B215" s="47"/>
      <c r="C215" s="47"/>
      <c r="F215" s="76"/>
      <c r="H215" s="76"/>
    </row>
    <row r="216" spans="1:8" s="46" customFormat="1" x14ac:dyDescent="0.25">
      <c r="A216" s="47"/>
      <c r="B216" s="47"/>
      <c r="C216" s="47"/>
      <c r="F216" s="76"/>
      <c r="H216" s="76"/>
    </row>
    <row r="217" spans="1:8" s="46" customFormat="1" x14ac:dyDescent="0.25">
      <c r="A217" s="47"/>
      <c r="B217" s="47"/>
      <c r="C217" s="47"/>
      <c r="F217" s="76"/>
      <c r="H217" s="76"/>
    </row>
    <row r="218" spans="1:8" s="46" customFormat="1" x14ac:dyDescent="0.25">
      <c r="A218" s="47"/>
      <c r="B218" s="47"/>
      <c r="C218" s="47"/>
      <c r="F218" s="76"/>
      <c r="H218" s="76"/>
    </row>
    <row r="219" spans="1:8" s="46" customFormat="1" x14ac:dyDescent="0.25">
      <c r="A219" s="47"/>
      <c r="B219" s="47"/>
      <c r="C219" s="47"/>
      <c r="F219" s="76"/>
      <c r="H219" s="76"/>
    </row>
    <row r="220" spans="1:8" s="46" customFormat="1" x14ac:dyDescent="0.25">
      <c r="A220" s="47"/>
      <c r="B220" s="47"/>
      <c r="C220" s="47"/>
      <c r="F220" s="76"/>
      <c r="H220" s="76"/>
    </row>
    <row r="221" spans="1:8" s="46" customFormat="1" x14ac:dyDescent="0.25">
      <c r="A221" s="47"/>
      <c r="B221" s="47"/>
      <c r="C221" s="47"/>
      <c r="F221" s="76"/>
      <c r="H221" s="76"/>
    </row>
    <row r="222" spans="1:8" s="46" customFormat="1" x14ac:dyDescent="0.25">
      <c r="A222" s="47"/>
      <c r="B222" s="47"/>
      <c r="C222" s="47"/>
      <c r="F222" s="76"/>
      <c r="H222" s="76"/>
    </row>
    <row r="223" spans="1:8" s="46" customFormat="1" x14ac:dyDescent="0.25">
      <c r="A223" s="47"/>
      <c r="B223" s="47"/>
      <c r="C223" s="47"/>
      <c r="F223" s="76"/>
      <c r="H223" s="76"/>
    </row>
    <row r="224" spans="1:8" s="46" customFormat="1" x14ac:dyDescent="0.25">
      <c r="A224" s="47"/>
      <c r="B224" s="47"/>
      <c r="C224" s="47"/>
      <c r="F224" s="76"/>
      <c r="H224" s="76"/>
    </row>
    <row r="225" spans="1:8" s="46" customFormat="1" x14ac:dyDescent="0.25">
      <c r="A225" s="47"/>
      <c r="B225" s="47"/>
      <c r="C225" s="47"/>
      <c r="F225" s="76"/>
      <c r="H225" s="76"/>
    </row>
    <row r="226" spans="1:8" s="46" customFormat="1" x14ac:dyDescent="0.25">
      <c r="A226" s="47"/>
      <c r="B226" s="47"/>
      <c r="C226" s="47"/>
      <c r="F226" s="76"/>
      <c r="H226" s="76"/>
    </row>
    <row r="227" spans="1:8" s="46" customFormat="1" x14ac:dyDescent="0.25">
      <c r="A227" s="47"/>
      <c r="B227" s="47"/>
      <c r="C227" s="47"/>
      <c r="F227" s="76"/>
      <c r="H227" s="76"/>
    </row>
    <row r="228" spans="1:8" s="46" customFormat="1" x14ac:dyDescent="0.25">
      <c r="A228" s="47"/>
      <c r="B228" s="47"/>
      <c r="C228" s="47"/>
      <c r="F228" s="76"/>
      <c r="H228" s="76"/>
    </row>
    <row r="229" spans="1:8" s="46" customFormat="1" x14ac:dyDescent="0.25">
      <c r="A229" s="47"/>
      <c r="B229" s="47"/>
      <c r="C229" s="47"/>
      <c r="F229" s="76"/>
      <c r="H229" s="76"/>
    </row>
    <row r="230" spans="1:8" s="46" customFormat="1" x14ac:dyDescent="0.25">
      <c r="A230" s="47"/>
      <c r="B230" s="47"/>
      <c r="C230" s="47"/>
      <c r="F230" s="76"/>
      <c r="H230" s="76"/>
    </row>
    <row r="231" spans="1:8" s="46" customFormat="1" x14ac:dyDescent="0.25">
      <c r="A231" s="47"/>
      <c r="B231" s="47"/>
      <c r="C231" s="47"/>
      <c r="F231" s="76"/>
      <c r="H231" s="76"/>
    </row>
    <row r="232" spans="1:8" s="46" customFormat="1" x14ac:dyDescent="0.25">
      <c r="A232" s="47"/>
      <c r="B232" s="47"/>
      <c r="C232" s="47"/>
      <c r="F232" s="76"/>
      <c r="H232" s="76"/>
    </row>
    <row r="233" spans="1:8" s="46" customFormat="1" x14ac:dyDescent="0.25">
      <c r="A233" s="47"/>
      <c r="B233" s="47"/>
      <c r="C233" s="47"/>
      <c r="F233" s="76"/>
      <c r="H233" s="76"/>
    </row>
    <row r="234" spans="1:8" s="46" customFormat="1" x14ac:dyDescent="0.25">
      <c r="A234" s="47"/>
      <c r="B234" s="47"/>
      <c r="C234" s="47"/>
      <c r="F234" s="76"/>
      <c r="H234" s="76"/>
    </row>
    <row r="235" spans="1:8" s="46" customFormat="1" x14ac:dyDescent="0.25">
      <c r="A235" s="47"/>
      <c r="B235" s="47"/>
      <c r="C235" s="47"/>
      <c r="F235" s="76"/>
      <c r="H235" s="76"/>
    </row>
    <row r="236" spans="1:8" s="46" customFormat="1" x14ac:dyDescent="0.25">
      <c r="A236" s="47"/>
      <c r="B236" s="47"/>
      <c r="C236" s="47"/>
      <c r="F236" s="76"/>
      <c r="H236" s="76"/>
    </row>
    <row r="237" spans="1:8" s="46" customFormat="1" x14ac:dyDescent="0.25">
      <c r="A237" s="47"/>
      <c r="B237" s="47"/>
      <c r="C237" s="47"/>
      <c r="F237" s="76"/>
      <c r="H237" s="76"/>
    </row>
    <row r="238" spans="1:8" s="46" customFormat="1" x14ac:dyDescent="0.25">
      <c r="A238" s="47"/>
      <c r="B238" s="47"/>
      <c r="C238" s="47"/>
      <c r="F238" s="76"/>
      <c r="H238" s="76"/>
    </row>
    <row r="239" spans="1:8" s="46" customFormat="1" x14ac:dyDescent="0.25">
      <c r="A239" s="47"/>
      <c r="B239" s="47"/>
      <c r="C239" s="47"/>
      <c r="F239" s="76"/>
      <c r="H239" s="76"/>
    </row>
    <row r="240" spans="1:8" s="46" customFormat="1" x14ac:dyDescent="0.25">
      <c r="A240" s="47"/>
      <c r="B240" s="47"/>
      <c r="C240" s="47"/>
      <c r="F240" s="76"/>
      <c r="H240" s="76"/>
    </row>
    <row r="241" spans="1:8" s="46" customFormat="1" x14ac:dyDescent="0.25">
      <c r="A241" s="47"/>
      <c r="B241" s="47"/>
      <c r="C241" s="47"/>
      <c r="F241" s="76"/>
      <c r="H241" s="76"/>
    </row>
    <row r="242" spans="1:8" s="46" customFormat="1" x14ac:dyDescent="0.25">
      <c r="A242" s="47"/>
      <c r="B242" s="47"/>
      <c r="C242" s="47"/>
      <c r="F242" s="76"/>
      <c r="H242" s="76"/>
    </row>
    <row r="243" spans="1:8" s="46" customFormat="1" x14ac:dyDescent="0.25">
      <c r="A243" s="47"/>
      <c r="B243" s="47"/>
      <c r="C243" s="47"/>
      <c r="F243" s="76"/>
      <c r="H243" s="76"/>
    </row>
    <row r="244" spans="1:8" s="46" customFormat="1" x14ac:dyDescent="0.25">
      <c r="A244" s="47"/>
      <c r="B244" s="47"/>
      <c r="C244" s="47"/>
      <c r="F244" s="76"/>
      <c r="H244" s="76"/>
    </row>
    <row r="245" spans="1:8" s="46" customFormat="1" x14ac:dyDescent="0.25">
      <c r="A245" s="47"/>
      <c r="B245" s="47"/>
      <c r="C245" s="47"/>
      <c r="F245" s="76"/>
      <c r="H245" s="76"/>
    </row>
    <row r="246" spans="1:8" s="46" customFormat="1" x14ac:dyDescent="0.25">
      <c r="A246" s="47"/>
      <c r="B246" s="47"/>
      <c r="C246" s="47"/>
      <c r="F246" s="76"/>
      <c r="H246" s="76"/>
    </row>
    <row r="247" spans="1:8" s="46" customFormat="1" x14ac:dyDescent="0.25">
      <c r="A247" s="47"/>
      <c r="B247" s="47"/>
      <c r="C247" s="47"/>
      <c r="F247" s="76"/>
      <c r="H247" s="76"/>
    </row>
    <row r="248" spans="1:8" s="46" customFormat="1" x14ac:dyDescent="0.25">
      <c r="A248" s="47"/>
      <c r="B248" s="47"/>
      <c r="C248" s="47"/>
      <c r="F248" s="76"/>
      <c r="H248" s="76"/>
    </row>
    <row r="249" spans="1:8" s="46" customFormat="1" x14ac:dyDescent="0.25">
      <c r="A249" s="47"/>
      <c r="B249" s="47"/>
      <c r="C249" s="47"/>
      <c r="F249" s="76"/>
      <c r="H249" s="76"/>
    </row>
    <row r="250" spans="1:8" s="46" customFormat="1" x14ac:dyDescent="0.25">
      <c r="A250" s="47"/>
      <c r="B250" s="47"/>
      <c r="C250" s="47"/>
      <c r="F250" s="76"/>
      <c r="H250" s="76"/>
    </row>
    <row r="251" spans="1:8" s="46" customFormat="1" x14ac:dyDescent="0.25">
      <c r="A251" s="47"/>
      <c r="B251" s="47"/>
      <c r="C251" s="47"/>
      <c r="F251" s="76"/>
      <c r="H251" s="76"/>
    </row>
    <row r="252" spans="1:8" s="46" customFormat="1" x14ac:dyDescent="0.25">
      <c r="A252" s="47"/>
      <c r="B252" s="47"/>
      <c r="C252" s="47"/>
      <c r="F252" s="76"/>
      <c r="H252" s="76"/>
    </row>
    <row r="253" spans="1:8" s="46" customFormat="1" x14ac:dyDescent="0.25">
      <c r="A253" s="47"/>
      <c r="B253" s="47"/>
      <c r="C253" s="47"/>
      <c r="F253" s="76"/>
      <c r="H253" s="76"/>
    </row>
    <row r="254" spans="1:8" s="46" customFormat="1" x14ac:dyDescent="0.25">
      <c r="A254" s="47"/>
      <c r="B254" s="47"/>
      <c r="C254" s="47"/>
      <c r="F254" s="76"/>
      <c r="H254" s="76"/>
    </row>
    <row r="255" spans="1:8" s="46" customFormat="1" x14ac:dyDescent="0.25">
      <c r="A255" s="47"/>
      <c r="B255" s="47"/>
      <c r="C255" s="47"/>
      <c r="F255" s="76"/>
      <c r="H255" s="76"/>
    </row>
    <row r="256" spans="1:8" s="46" customFormat="1" x14ac:dyDescent="0.25">
      <c r="A256" s="47"/>
      <c r="B256" s="47"/>
      <c r="C256" s="47"/>
      <c r="F256" s="76"/>
      <c r="H256" s="76"/>
    </row>
    <row r="257" spans="1:8" s="46" customFormat="1" x14ac:dyDescent="0.25">
      <c r="A257" s="47"/>
      <c r="B257" s="47"/>
      <c r="C257" s="47"/>
      <c r="F257" s="76"/>
      <c r="H257" s="76"/>
    </row>
    <row r="258" spans="1:8" s="46" customFormat="1" x14ac:dyDescent="0.25">
      <c r="A258" s="47"/>
      <c r="B258" s="47"/>
      <c r="C258" s="47"/>
      <c r="F258" s="76"/>
      <c r="H258" s="76"/>
    </row>
  </sheetData>
  <sheetProtection algorithmName="SHA-512" hashValue="m0pl2Ds5VchHacyaoy8ABztTrCdQKsl5gWW9FpvZsAi90u/lI2raeyobgjAFLhGZhS0uz9Ik8pHSA2oqGHtmQw==" saltValue="zIh3bmRbQtQqn3kSkqrJug==" spinCount="100000" sheet="1" insertRows="0"/>
  <mergeCells count="45">
    <mergeCell ref="E31:H31"/>
    <mergeCell ref="A43:A54"/>
    <mergeCell ref="B43:B54"/>
    <mergeCell ref="A7:A18"/>
    <mergeCell ref="B7:B18"/>
    <mergeCell ref="A19:A30"/>
    <mergeCell ref="B19:B30"/>
    <mergeCell ref="A115:A126"/>
    <mergeCell ref="B115:B126"/>
    <mergeCell ref="A79:A90"/>
    <mergeCell ref="B79:B90"/>
    <mergeCell ref="A91:A102"/>
    <mergeCell ref="B91:B102"/>
    <mergeCell ref="D127:H127"/>
    <mergeCell ref="C67:C78"/>
    <mergeCell ref="C7:C18"/>
    <mergeCell ref="C19:C30"/>
    <mergeCell ref="C31:C42"/>
    <mergeCell ref="C43:C54"/>
    <mergeCell ref="E43:H43"/>
    <mergeCell ref="E55:H55"/>
    <mergeCell ref="E67:H67"/>
    <mergeCell ref="E79:H79"/>
    <mergeCell ref="E91:H91"/>
    <mergeCell ref="E103:H103"/>
    <mergeCell ref="E115:H115"/>
    <mergeCell ref="C115:C126"/>
    <mergeCell ref="E7:H7"/>
    <mergeCell ref="E19:H19"/>
    <mergeCell ref="D1:H2"/>
    <mergeCell ref="D5:H5"/>
    <mergeCell ref="D6:H6"/>
    <mergeCell ref="A103:A114"/>
    <mergeCell ref="B103:B114"/>
    <mergeCell ref="C103:C114"/>
    <mergeCell ref="C91:C102"/>
    <mergeCell ref="C79:C90"/>
    <mergeCell ref="C55:C66"/>
    <mergeCell ref="A67:A78"/>
    <mergeCell ref="B67:B78"/>
    <mergeCell ref="A55:A66"/>
    <mergeCell ref="B55:B66"/>
    <mergeCell ref="E3:H3"/>
    <mergeCell ref="A31:A42"/>
    <mergeCell ref="B31:B42"/>
  </mergeCells>
  <dataValidations count="3">
    <dataValidation type="list" allowBlank="1" showInputMessage="1" showErrorMessage="1" error="You must select a score between 1 and 5" promptTitle="Score" prompt="Please select appropriate score" sqref="B65539:C65563 B917507:C917531 B851971:C851995 B786435:C786459 B720899:C720923 B655363:C655387 B589827:C589851 B524291:C524315 B458755:C458779 B393219:C393243 B327683:C327707 B262147:C262171 B196611:C196635 B131075:C131099 B983043:C983067">
      <formula1>$AM$4:$AM$5</formula1>
    </dataValidation>
    <dataValidation type="list" allowBlank="1" showInputMessage="1" showErrorMessage="1" error="You must select a score between 1 and 5" promptTitle="Score" prompt="Please select appropriate score" sqref="B983075:C983075 B917539:C917539 B852003:C852003 B786467:C786467 B720931:C720931 B655395:C655395 B589859:C589859 B524323:C524323 B458787:C458787 B393251:C393251 B327715:C327715 B262179:C262179 B196643:C196643 B131107:C131107 B65571:C65571 B983071:C983071 B917535:C917535 B851999:C851999 B786463:C786463 B720927:C720927 B655391:C655391 B589855:C589855 B524319:C524319 B458783:C458783 B393247:C393247 B327711:C327711 B262175:C262175 B196639:C196639 B131103:C131103 B65567:C65567">
      <formula1>$AM$1:$AM$5</formula1>
    </dataValidation>
    <dataValidation allowBlank="1" showInputMessage="1" showErrorMessage="1" error="You must select a score between 1 and 5" promptTitle="Score" prompt="Please select appropriate score" sqref="C7:C126"/>
  </dataValidations>
  <printOptions horizontalCentered="1"/>
  <pageMargins left="0.25" right="0.25" top="0.25" bottom="0.25" header="0.3" footer="0.3"/>
  <pageSetup scale="9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Lookup'!$B$2:$B$10</xm:f>
          </x14:formula1>
          <xm:sqref>B7:B126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sqref="A1:E1048576"/>
    </sheetView>
  </sheetViews>
  <sheetFormatPr defaultRowHeight="13.8" x14ac:dyDescent="0.25"/>
  <cols>
    <col min="2" max="2" width="8.796875" style="30" hidden="1" customWidth="1"/>
    <col min="3" max="3" width="14.59765625" hidden="1" customWidth="1"/>
    <col min="4" max="4" width="22.09765625" hidden="1" customWidth="1"/>
  </cols>
  <sheetData>
    <row r="1" spans="2:4" x14ac:dyDescent="0.25">
      <c r="B1" s="30" t="s">
        <v>6</v>
      </c>
      <c r="C1" t="s">
        <v>25</v>
      </c>
      <c r="D1" t="s">
        <v>37</v>
      </c>
    </row>
    <row r="2" spans="2:4" x14ac:dyDescent="0.25">
      <c r="B2" s="30">
        <v>0</v>
      </c>
      <c r="C2" t="s">
        <v>38</v>
      </c>
      <c r="D2" t="s">
        <v>43</v>
      </c>
    </row>
    <row r="3" spans="2:4" x14ac:dyDescent="0.25">
      <c r="B3" s="30">
        <v>1</v>
      </c>
      <c r="C3" t="s">
        <v>48</v>
      </c>
      <c r="D3" t="s">
        <v>42</v>
      </c>
    </row>
    <row r="4" spans="2:4" x14ac:dyDescent="0.25">
      <c r="B4" s="30">
        <v>1.5</v>
      </c>
      <c r="C4" t="s">
        <v>39</v>
      </c>
      <c r="D4" t="s">
        <v>41</v>
      </c>
    </row>
    <row r="5" spans="2:4" x14ac:dyDescent="0.25">
      <c r="B5" s="30">
        <v>2</v>
      </c>
      <c r="C5" t="s">
        <v>40</v>
      </c>
      <c r="D5" t="s">
        <v>24</v>
      </c>
    </row>
    <row r="6" spans="2:4" x14ac:dyDescent="0.25">
      <c r="B6" s="30">
        <v>2.5</v>
      </c>
      <c r="C6" t="s">
        <v>52</v>
      </c>
      <c r="D6" t="s">
        <v>53</v>
      </c>
    </row>
    <row r="7" spans="2:4" x14ac:dyDescent="0.25">
      <c r="B7" s="30">
        <v>3</v>
      </c>
    </row>
    <row r="8" spans="2:4" x14ac:dyDescent="0.25">
      <c r="B8" s="30">
        <v>3.5</v>
      </c>
    </row>
    <row r="9" spans="2:4" x14ac:dyDescent="0.25">
      <c r="B9" s="30">
        <v>4</v>
      </c>
    </row>
    <row r="10" spans="2:4" x14ac:dyDescent="0.25">
      <c r="B10" s="30">
        <v>4.5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6A34D9015374E81DDEB94BAD7F69D" ma:contentTypeVersion="0" ma:contentTypeDescription="Create a new document." ma:contentTypeScope="" ma:versionID="1dd8730a71e7feb64ec71f2da8acc7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cea20e2145ab82d52bebac1d6c26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68B76-1E78-460E-B814-964541168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8573B8-0D19-4534-9B7A-69F09880B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4BB26-E5ED-4139-A68A-5EC6CC2FEE37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1a - Goals</vt:lpstr>
      <vt:lpstr>1b - Job Responsiblities</vt:lpstr>
      <vt:lpstr>Data Lookup</vt:lpstr>
      <vt:lpstr>'1a - Goals'!Print_Titles</vt:lpstr>
      <vt:lpstr>'1b - Job Responsiblities'!Print_Titles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J. Knight, CPA</dc:creator>
  <cp:lastModifiedBy>Patricia J. Knight, CPA</cp:lastModifiedBy>
  <cp:lastPrinted>2017-08-25T16:47:27Z</cp:lastPrinted>
  <dcterms:created xsi:type="dcterms:W3CDTF">2016-07-28T14:31:58Z</dcterms:created>
  <dcterms:modified xsi:type="dcterms:W3CDTF">2018-05-03T20:39:31Z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0x01010023D6A34D9015374E81DDEB94BAD7F69D</vt:lpwstr>
  </property>
</Properties>
</file>